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cd_forms\Form working files\3285 Working file\2022\"/>
    </mc:Choice>
  </mc:AlternateContent>
  <xr:revisionPtr revIDLastSave="0" documentId="13_ncr:1_{E60C4A8C-E322-4D24-AC0A-6576DEAEC43D}" xr6:coauthVersionLast="36" xr6:coauthVersionMax="36" xr10:uidLastSave="{00000000-0000-0000-0000-000000000000}"/>
  <bookViews>
    <workbookView xWindow="120" yWindow="120" windowWidth="15180" windowHeight="8835" xr2:uid="{00000000-000D-0000-FFFF-FFFF00000000}"/>
  </bookViews>
  <sheets>
    <sheet name="SUMMARY" sheetId="7" r:id="rId1"/>
    <sheet name="FATAL" sheetId="5" r:id="rId2"/>
    <sheet name="PTD" sheetId="8" r:id="rId3"/>
    <sheet name="TTD" sheetId="6" r:id="rId4"/>
    <sheet name="KEY" sheetId="9" r:id="rId5"/>
  </sheets>
  <calcPr calcId="191029"/>
</workbook>
</file>

<file path=xl/calcChain.xml><?xml version="1.0" encoding="utf-8"?>
<calcChain xmlns="http://schemas.openxmlformats.org/spreadsheetml/2006/main">
  <c r="O21" i="8" l="1"/>
  <c r="O22" i="8"/>
  <c r="O23" i="8"/>
  <c r="O24" i="8"/>
  <c r="O25" i="8"/>
  <c r="O15" i="8" l="1"/>
  <c r="O14" i="8"/>
  <c r="P14" i="8" s="1"/>
  <c r="Q15" i="8" s="1"/>
  <c r="M15" i="5"/>
  <c r="M14" i="5"/>
  <c r="N14" i="5" s="1"/>
  <c r="O15" i="5" s="1"/>
  <c r="N15" i="5" l="1"/>
  <c r="P15" i="8"/>
  <c r="O16" i="8"/>
  <c r="O17" i="8"/>
  <c r="O18" i="8"/>
  <c r="O19" i="8"/>
  <c r="O20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L9" i="8"/>
  <c r="K18" i="7" s="1"/>
  <c r="Q16" i="8" l="1"/>
  <c r="P16" i="8"/>
  <c r="J9" i="5"/>
  <c r="K14" i="7" s="1"/>
  <c r="P17" i="8" l="1"/>
  <c r="Q17" i="8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Q18" i="8" l="1"/>
  <c r="P18" i="8"/>
  <c r="M8" i="6"/>
  <c r="K22" i="7" s="1"/>
  <c r="Q19" i="8" l="1"/>
  <c r="P19" i="8"/>
  <c r="N16" i="5"/>
  <c r="N17" i="5" s="1"/>
  <c r="O16" i="5"/>
  <c r="K25" i="7"/>
  <c r="E28" i="7"/>
  <c r="Q20" i="8" l="1"/>
  <c r="P20" i="8"/>
  <c r="O17" i="5"/>
  <c r="O18" i="5"/>
  <c r="N18" i="5"/>
  <c r="Q21" i="8" l="1"/>
  <c r="P21" i="8"/>
  <c r="N19" i="5"/>
  <c r="O19" i="5"/>
  <c r="Q22" i="8" l="1"/>
  <c r="P22" i="8"/>
  <c r="O20" i="5"/>
  <c r="N20" i="5"/>
  <c r="Q23" i="8" l="1"/>
  <c r="P23" i="8"/>
  <c r="O21" i="5"/>
  <c r="N21" i="5"/>
  <c r="Q24" i="8" l="1"/>
  <c r="P24" i="8"/>
  <c r="O22" i="5"/>
  <c r="N22" i="5"/>
  <c r="Q25" i="8" l="1"/>
  <c r="P25" i="8"/>
  <c r="N23" i="5"/>
  <c r="O23" i="5"/>
  <c r="Q26" i="8" l="1"/>
  <c r="P26" i="8"/>
  <c r="O24" i="5"/>
  <c r="N24" i="5"/>
  <c r="Q27" i="8" l="1"/>
  <c r="P27" i="8"/>
  <c r="O25" i="5"/>
  <c r="N25" i="5"/>
  <c r="Q28" i="8" l="1"/>
  <c r="P28" i="8"/>
  <c r="N26" i="5"/>
  <c r="O26" i="5"/>
  <c r="P29" i="8" l="1"/>
  <c r="Q29" i="8"/>
  <c r="O27" i="5"/>
  <c r="N27" i="5"/>
  <c r="P30" i="8" l="1"/>
  <c r="Q30" i="8"/>
  <c r="N28" i="5"/>
  <c r="O28" i="5"/>
  <c r="Q31" i="8" l="1"/>
  <c r="P31" i="8"/>
  <c r="O29" i="5"/>
  <c r="N29" i="5"/>
  <c r="P32" i="8" l="1"/>
  <c r="Q32" i="8"/>
  <c r="N30" i="5"/>
  <c r="O30" i="5"/>
  <c r="P33" i="8" l="1"/>
  <c r="Q33" i="8"/>
  <c r="N31" i="5"/>
  <c r="O31" i="5"/>
  <c r="Q34" i="8" l="1"/>
  <c r="P34" i="8"/>
  <c r="N32" i="5"/>
  <c r="O32" i="5"/>
  <c r="Q35" i="8" l="1"/>
  <c r="P35" i="8"/>
  <c r="N33" i="5"/>
  <c r="O33" i="5"/>
  <c r="Q36" i="8" l="1"/>
  <c r="P36" i="8"/>
  <c r="N34" i="5"/>
  <c r="O34" i="5"/>
  <c r="Q37" i="8" l="1"/>
  <c r="P37" i="8"/>
  <c r="O35" i="5"/>
  <c r="N35" i="5"/>
  <c r="Q38" i="8" l="1"/>
  <c r="P38" i="8"/>
  <c r="O36" i="5"/>
  <c r="N36" i="5"/>
  <c r="Q39" i="8" l="1"/>
  <c r="P39" i="8"/>
  <c r="N37" i="5"/>
  <c r="O37" i="5"/>
  <c r="P40" i="8" l="1"/>
  <c r="Q40" i="8"/>
  <c r="N38" i="5"/>
  <c r="O38" i="5"/>
  <c r="Q41" i="8" l="1"/>
  <c r="P41" i="8"/>
  <c r="O39" i="5"/>
  <c r="N39" i="5"/>
  <c r="Q42" i="8" l="1"/>
  <c r="P42" i="8"/>
  <c r="N40" i="5"/>
  <c r="O40" i="5"/>
  <c r="Q43" i="8" l="1"/>
  <c r="P43" i="8"/>
  <c r="N41" i="5"/>
  <c r="O41" i="5"/>
  <c r="P44" i="8" l="1"/>
  <c r="Q44" i="8"/>
  <c r="N42" i="5"/>
  <c r="O42" i="5"/>
  <c r="P45" i="8" l="1"/>
  <c r="Q45" i="8"/>
  <c r="O43" i="5"/>
  <c r="N43" i="5"/>
  <c r="Q46" i="8" l="1"/>
  <c r="P46" i="8"/>
  <c r="O44" i="5"/>
  <c r="N44" i="5"/>
  <c r="Q47" i="8" l="1"/>
  <c r="P47" i="8"/>
  <c r="O45" i="5"/>
  <c r="N45" i="5"/>
  <c r="Q48" i="8" l="1"/>
  <c r="P48" i="8"/>
  <c r="O46" i="5"/>
  <c r="N46" i="5"/>
  <c r="Q49" i="8" l="1"/>
  <c r="P49" i="8"/>
  <c r="N47" i="5"/>
  <c r="O47" i="5"/>
  <c r="Q50" i="8" l="1"/>
  <c r="P50" i="8"/>
  <c r="O48" i="5"/>
  <c r="N48" i="5"/>
  <c r="Q51" i="8" l="1"/>
  <c r="P51" i="8"/>
  <c r="O49" i="5"/>
  <c r="N49" i="5"/>
  <c r="Q52" i="8" l="1"/>
  <c r="P52" i="8"/>
  <c r="O50" i="5"/>
  <c r="N50" i="5"/>
  <c r="Q53" i="8" l="1"/>
  <c r="P53" i="8"/>
  <c r="N51" i="5"/>
  <c r="O51" i="5"/>
  <c r="Q54" i="8" l="1"/>
  <c r="P54" i="8"/>
  <c r="O52" i="5"/>
  <c r="N52" i="5"/>
  <c r="Q55" i="8" l="1"/>
  <c r="P55" i="8"/>
  <c r="O53" i="5"/>
  <c r="N53" i="5"/>
  <c r="P56" i="8" l="1"/>
  <c r="Q56" i="8"/>
  <c r="O54" i="5"/>
  <c r="N54" i="5"/>
  <c r="Q57" i="8" l="1"/>
  <c r="P57" i="8"/>
  <c r="N55" i="5"/>
  <c r="O55" i="5"/>
  <c r="Q58" i="8" l="1"/>
  <c r="P58" i="8"/>
  <c r="O56" i="5"/>
  <c r="N56" i="5"/>
  <c r="Q59" i="8" l="1"/>
  <c r="P59" i="8"/>
  <c r="N57" i="5"/>
  <c r="O57" i="5"/>
  <c r="Q60" i="8" l="1"/>
  <c r="P60" i="8"/>
  <c r="N58" i="5"/>
  <c r="O58" i="5"/>
  <c r="Q61" i="8" l="1"/>
  <c r="P61" i="8"/>
  <c r="O59" i="5"/>
  <c r="N59" i="5"/>
  <c r="Q62" i="8" l="1"/>
  <c r="P62" i="8"/>
  <c r="O60" i="5"/>
  <c r="N60" i="5"/>
  <c r="Q63" i="8" l="1"/>
  <c r="P63" i="8"/>
  <c r="O61" i="5"/>
  <c r="N61" i="5"/>
  <c r="P64" i="8" l="1"/>
  <c r="Q64" i="8"/>
  <c r="O62" i="5"/>
  <c r="N62" i="5"/>
  <c r="Q65" i="8" l="1"/>
  <c r="P65" i="8"/>
  <c r="N63" i="5"/>
  <c r="O63" i="5"/>
  <c r="Q66" i="8" l="1"/>
  <c r="P66" i="8"/>
  <c r="N64" i="5"/>
  <c r="O64" i="5"/>
  <c r="P67" i="8" l="1"/>
  <c r="Q67" i="8"/>
  <c r="N65" i="5"/>
  <c r="O65" i="5"/>
  <c r="Q68" i="8" l="1"/>
  <c r="P68" i="8"/>
  <c r="N66" i="5"/>
  <c r="O66" i="5"/>
  <c r="Q69" i="8" l="1"/>
  <c r="P69" i="8"/>
  <c r="N67" i="5"/>
  <c r="O67" i="5"/>
  <c r="Q70" i="8" l="1"/>
  <c r="P70" i="8"/>
  <c r="O68" i="5"/>
  <c r="N68" i="5"/>
  <c r="Q71" i="8" l="1"/>
  <c r="P71" i="8"/>
  <c r="N69" i="5"/>
  <c r="O69" i="5"/>
  <c r="Q72" i="8" l="1"/>
  <c r="P72" i="8"/>
  <c r="N70" i="5"/>
  <c r="O70" i="5"/>
  <c r="Q73" i="8" l="1"/>
  <c r="P73" i="8"/>
  <c r="O71" i="5"/>
  <c r="N71" i="5"/>
  <c r="Q74" i="8" l="1"/>
  <c r="P74" i="8"/>
  <c r="O72" i="5"/>
  <c r="N72" i="5"/>
  <c r="P75" i="8" l="1"/>
  <c r="Q75" i="8"/>
  <c r="N73" i="5"/>
  <c r="O73" i="5"/>
  <c r="P76" i="8" l="1"/>
  <c r="Q76" i="8"/>
  <c r="O74" i="5"/>
  <c r="N74" i="5"/>
  <c r="Q77" i="8" l="1"/>
  <c r="P77" i="8"/>
  <c r="O75" i="5"/>
  <c r="N75" i="5"/>
  <c r="Q78" i="8" l="1"/>
  <c r="P78" i="8"/>
  <c r="N76" i="5"/>
  <c r="O76" i="5"/>
  <c r="Q79" i="8" l="1"/>
  <c r="P79" i="8"/>
  <c r="N77" i="5"/>
  <c r="O77" i="5"/>
  <c r="Q80" i="8" l="1"/>
  <c r="P80" i="8"/>
  <c r="N78" i="5"/>
  <c r="O78" i="5"/>
  <c r="Q81" i="8" l="1"/>
  <c r="P81" i="8"/>
  <c r="O79" i="5"/>
  <c r="N79" i="5"/>
  <c r="Q82" i="8" l="1"/>
  <c r="P82" i="8"/>
  <c r="N80" i="5"/>
  <c r="O80" i="5"/>
  <c r="Q83" i="8" l="1"/>
  <c r="P83" i="8"/>
  <c r="O81" i="5"/>
  <c r="N81" i="5"/>
  <c r="P84" i="8" l="1"/>
  <c r="Q84" i="8"/>
  <c r="O82" i="5"/>
  <c r="N82" i="5"/>
  <c r="Q85" i="8" l="1"/>
  <c r="P85" i="8"/>
  <c r="O83" i="5"/>
  <c r="N83" i="5"/>
  <c r="Q86" i="8" l="1"/>
  <c r="P86" i="8"/>
  <c r="N84" i="5"/>
  <c r="O84" i="5"/>
  <c r="Q87" i="8" l="1"/>
  <c r="P87" i="8"/>
  <c r="N85" i="5"/>
  <c r="O85" i="5"/>
  <c r="P88" i="8" l="1"/>
  <c r="Q88" i="8"/>
  <c r="O86" i="5"/>
  <c r="N86" i="5"/>
  <c r="Q89" i="8" l="1"/>
  <c r="P89" i="8"/>
  <c r="O87" i="5"/>
  <c r="N87" i="5"/>
  <c r="Q90" i="8" l="1"/>
  <c r="P90" i="8"/>
  <c r="O88" i="5"/>
  <c r="N88" i="5"/>
  <c r="Q91" i="8" l="1"/>
  <c r="P91" i="8"/>
  <c r="O89" i="5"/>
  <c r="N89" i="5"/>
  <c r="P92" i="8" l="1"/>
  <c r="Q92" i="8"/>
  <c r="N90" i="5"/>
  <c r="O90" i="5"/>
  <c r="Q93" i="8" l="1"/>
  <c r="P93" i="8"/>
  <c r="O91" i="5"/>
  <c r="N91" i="5"/>
  <c r="Q94" i="8" l="1"/>
  <c r="P94" i="8"/>
  <c r="O92" i="5"/>
  <c r="N92" i="5"/>
  <c r="Q95" i="8" l="1"/>
  <c r="P95" i="8"/>
  <c r="O93" i="5"/>
  <c r="N93" i="5"/>
  <c r="P96" i="8" l="1"/>
  <c r="Q96" i="8"/>
  <c r="O94" i="5"/>
  <c r="N94" i="5"/>
  <c r="Q97" i="8" l="1"/>
  <c r="P97" i="8"/>
  <c r="O95" i="5"/>
  <c r="N95" i="5"/>
  <c r="Q98" i="8" l="1"/>
  <c r="P98" i="8"/>
  <c r="O96" i="5"/>
  <c r="N96" i="5"/>
  <c r="Q99" i="8" l="1"/>
  <c r="P99" i="8"/>
  <c r="O97" i="5"/>
  <c r="N97" i="5"/>
  <c r="P100" i="8" l="1"/>
  <c r="Q100" i="8"/>
  <c r="O98" i="5"/>
  <c r="N98" i="5"/>
  <c r="Q101" i="8" l="1"/>
  <c r="P101" i="8"/>
  <c r="N99" i="5"/>
  <c r="O99" i="5"/>
  <c r="Q102" i="8" l="1"/>
  <c r="P102" i="8"/>
  <c r="N100" i="5"/>
  <c r="O100" i="5"/>
  <c r="Q103" i="8" l="1"/>
  <c r="P103" i="8"/>
  <c r="N101" i="5"/>
  <c r="O101" i="5"/>
  <c r="P104" i="8" l="1"/>
  <c r="Q104" i="8"/>
  <c r="O102" i="5"/>
  <c r="N102" i="5"/>
  <c r="Q105" i="8" l="1"/>
  <c r="P105" i="8"/>
  <c r="O103" i="5"/>
  <c r="N103" i="5"/>
  <c r="Q106" i="8" l="1"/>
  <c r="P106" i="8"/>
  <c r="N104" i="5"/>
  <c r="O104" i="5"/>
  <c r="Q107" i="8" l="1"/>
  <c r="P107" i="8"/>
  <c r="N105" i="5"/>
  <c r="O105" i="5"/>
  <c r="Q108" i="8" l="1"/>
  <c r="P108" i="8"/>
  <c r="N106" i="5"/>
  <c r="O106" i="5"/>
  <c r="Q109" i="8" l="1"/>
  <c r="P109" i="8"/>
  <c r="O107" i="5"/>
  <c r="N107" i="5"/>
  <c r="Q110" i="8" l="1"/>
  <c r="P110" i="8"/>
  <c r="N108" i="5"/>
  <c r="O108" i="5"/>
  <c r="Q111" i="8" l="1"/>
  <c r="P111" i="8"/>
  <c r="N109" i="5"/>
  <c r="O109" i="5"/>
  <c r="N110" i="5" l="1"/>
  <c r="O110" i="5"/>
  <c r="O111" i="5" l="1"/>
  <c r="N111" i="5"/>
</calcChain>
</file>

<file path=xl/sharedStrings.xml><?xml version="1.0" encoding="utf-8"?>
<sst xmlns="http://schemas.openxmlformats.org/spreadsheetml/2006/main" count="262" uniqueCount="114">
  <si>
    <t>REQUEST FOR REIMBURSEMENT FROM THE RETROACTIVE PROGRAM</t>
  </si>
  <si>
    <t>TO:</t>
  </si>
  <si>
    <t>Department of Consumer and Business Services</t>
  </si>
  <si>
    <t>Workers' Compensation Division</t>
  </si>
  <si>
    <t>350 Winter St. NE</t>
  </si>
  <si>
    <t>P.O. Box 14480</t>
  </si>
  <si>
    <t>Salem, OR 97309-0405</t>
  </si>
  <si>
    <t>For the period</t>
  </si>
  <si>
    <t>through</t>
  </si>
  <si>
    <t>FATAL BENEFITS</t>
  </si>
  <si>
    <t>A.</t>
  </si>
  <si>
    <t>B.</t>
  </si>
  <si>
    <t>C.</t>
  </si>
  <si>
    <t>D.</t>
  </si>
  <si>
    <t>E.</t>
  </si>
  <si>
    <t>F.</t>
  </si>
  <si>
    <t>FROM:</t>
  </si>
  <si>
    <t>PERMANENT TOTAL DISABILITY</t>
  </si>
  <si>
    <t>G.</t>
  </si>
  <si>
    <t>H.</t>
  </si>
  <si>
    <t xml:space="preserve">SUBTOTAL:  </t>
  </si>
  <si>
    <t>TEMPORARY TOTAL DISABILITY</t>
  </si>
  <si>
    <t>(See attached worksheet)</t>
  </si>
  <si>
    <t xml:space="preserve">TOTAL THIS QUARTER:  </t>
  </si>
  <si>
    <t>I certify that the payments reported have been made in the amounts indicated and have not been previously reimbursed.</t>
  </si>
  <si>
    <t>Reimbursement is requested in the amount of</t>
  </si>
  <si>
    <t>.</t>
  </si>
  <si>
    <t xml:space="preserve">Mail reimbursement to insurer:  </t>
  </si>
  <si>
    <t xml:space="preserve">Signed:  </t>
  </si>
  <si>
    <t xml:space="preserve">Print or type name:  </t>
  </si>
  <si>
    <t xml:space="preserve">Telephone no:  </t>
  </si>
  <si>
    <t xml:space="preserve">Title:  </t>
  </si>
  <si>
    <t>Address:</t>
  </si>
  <si>
    <t>Performance Section</t>
  </si>
  <si>
    <t>I.</t>
  </si>
  <si>
    <t>J.</t>
  </si>
  <si>
    <t>K.</t>
  </si>
  <si>
    <t>These columns for conditional formatting.</t>
  </si>
  <si>
    <t>Lookup table</t>
  </si>
  <si>
    <t>M-0</t>
  </si>
  <si>
    <t>M-1</t>
  </si>
  <si>
    <t>M-2</t>
  </si>
  <si>
    <t>M-3</t>
  </si>
  <si>
    <t>M-4</t>
  </si>
  <si>
    <t>M-5</t>
  </si>
  <si>
    <t>O-0</t>
  </si>
  <si>
    <t>O-1</t>
  </si>
  <si>
    <t>O-2</t>
  </si>
  <si>
    <t>O-3</t>
  </si>
  <si>
    <t>O-4</t>
  </si>
  <si>
    <t>O-5</t>
  </si>
  <si>
    <t>S-1</t>
  </si>
  <si>
    <t>S-0</t>
  </si>
  <si>
    <t>S-2</t>
  </si>
  <si>
    <t>S-3</t>
  </si>
  <si>
    <t>S-4</t>
  </si>
  <si>
    <t>S-5</t>
  </si>
  <si>
    <t>W-0</t>
  </si>
  <si>
    <t>W-1</t>
  </si>
  <si>
    <t>W-2</t>
  </si>
  <si>
    <t>W-3</t>
  </si>
  <si>
    <t>W-4</t>
  </si>
  <si>
    <t>W-5</t>
  </si>
  <si>
    <t>L.</t>
  </si>
  <si>
    <t>R-0</t>
  </si>
  <si>
    <t>R-1</t>
  </si>
  <si>
    <t>R-2</t>
  </si>
  <si>
    <t>R-3</t>
  </si>
  <si>
    <t>R-4</t>
  </si>
  <si>
    <t>R-5</t>
  </si>
  <si>
    <t>Y</t>
  </si>
  <si>
    <t>N</t>
  </si>
  <si>
    <t>M.</t>
  </si>
  <si>
    <t>Fatal</t>
  </si>
  <si>
    <t>Injured worker name</t>
  </si>
  <si>
    <t>Insurer claim number</t>
  </si>
  <si>
    <t>Injured worker date of birth</t>
  </si>
  <si>
    <t>Date of injury</t>
  </si>
  <si>
    <t>Spouse date of birth</t>
  </si>
  <si>
    <t>Statutory monthly payment</t>
  </si>
  <si>
    <t>Total months requested this quarter</t>
  </si>
  <si>
    <t>Amount of retroactive benefits paid</t>
  </si>
  <si>
    <t>PTD</t>
  </si>
  <si>
    <t>Weekly wage at time of injury</t>
  </si>
  <si>
    <t>Single: S</t>
  </si>
  <si>
    <t>Married: M</t>
  </si>
  <si>
    <t>Orphan: O</t>
  </si>
  <si>
    <t>Remarried: R</t>
  </si>
  <si>
    <t>Amount of Social Security offset, if applicable</t>
  </si>
  <si>
    <t>TTD</t>
  </si>
  <si>
    <t>Scheduled days off</t>
  </si>
  <si>
    <t>Statutory weekly payment</t>
  </si>
  <si>
    <t>Total weeks paid this quarter</t>
  </si>
  <si>
    <t>Paid from date</t>
  </si>
  <si>
    <t>Paid through date</t>
  </si>
  <si>
    <t>Marital and dependency status (Note: Fill in this field using alpha-number. Example: W-0, R-2, etc.)</t>
  </si>
  <si>
    <t>Children dates of birth</t>
  </si>
  <si>
    <t>Marital and dependency status (Note: Fill in this field using alpha-number. Example: S-0, M-2, etc.)</t>
  </si>
  <si>
    <t>Incapacitated child</t>
  </si>
  <si>
    <t>440-3285 Worksheet (1/23/DCBS/WCD/WEB)</t>
  </si>
  <si>
    <t>Surviving spouse: W</t>
  </si>
  <si>
    <t xml:space="preserve">Service company:  </t>
  </si>
  <si>
    <t>EXAMPLE</t>
  </si>
  <si>
    <t>ABC Insurance Company</t>
  </si>
  <si>
    <t>1199 Elm St SE</t>
  </si>
  <si>
    <t>Portland, OR 99999-9999</t>
  </si>
  <si>
    <t>John Doe</t>
  </si>
  <si>
    <t>President</t>
  </si>
  <si>
    <t>999-999-9999</t>
  </si>
  <si>
    <t>John C. Doe</t>
  </si>
  <si>
    <t>XXX-111000</t>
  </si>
  <si>
    <t>Jane E. Doe</t>
  </si>
  <si>
    <t>YYY-0001123</t>
  </si>
  <si>
    <t>PERMANENT TOTAL DISABILITY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</si>
</sst>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  <numFmt numFmtId="165" formatCode="m/d/yyyy;@"/>
  </numFmts>
  <fonts count="1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22"/>
      <name val="Times New Roman"/>
      <family val="1"/>
    </font>
    <font>
      <b/>
      <sz val="2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4" fontId="4" fillId="0" borderId="1" xfId="0" applyNumberFormat="1" applyFont="1" applyBorder="1" applyProtection="1">
      <protection locked="0"/>
    </xf>
    <xf numFmtId="14" fontId="4" fillId="0" borderId="1" xfId="0" applyNumberFormat="1" applyFont="1" applyBorder="1" applyAlignment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8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4" fillId="0" borderId="10" xfId="0" applyFont="1" applyBorder="1" applyAlignment="1" applyProtection="1">
      <alignment wrapText="1"/>
      <protection locked="0"/>
    </xf>
    <xf numFmtId="14" fontId="4" fillId="0" borderId="10" xfId="0" applyNumberFormat="1" applyFont="1" applyBorder="1" applyAlignment="1" applyProtection="1"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/>
    <xf numFmtId="0" fontId="4" fillId="0" borderId="0" xfId="0" applyFont="1" applyProtection="1"/>
    <xf numFmtId="0" fontId="4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4" fillId="0" borderId="0" xfId="0" applyFont="1" applyBorder="1" applyAlignment="1" applyProtection="1"/>
    <xf numFmtId="0" fontId="9" fillId="0" borderId="0" xfId="0" applyFont="1" applyAlignment="1" applyProtection="1">
      <alignment horizontal="right"/>
    </xf>
    <xf numFmtId="0" fontId="5" fillId="0" borderId="0" xfId="0" applyFont="1" applyAlignment="1" applyProtection="1"/>
    <xf numFmtId="0" fontId="5" fillId="0" borderId="10" xfId="0" applyFont="1" applyBorder="1" applyAlignment="1" applyProtection="1">
      <alignment horizontal="left"/>
    </xf>
    <xf numFmtId="0" fontId="5" fillId="0" borderId="10" xfId="0" applyFont="1" applyBorder="1" applyAlignment="1" applyProtection="1"/>
    <xf numFmtId="0" fontId="5" fillId="0" borderId="10" xfId="0" applyFont="1" applyBorder="1" applyProtection="1"/>
    <xf numFmtId="0" fontId="9" fillId="0" borderId="0" xfId="0" applyFont="1" applyAlignment="1" applyProtection="1"/>
    <xf numFmtId="0" fontId="0" fillId="0" borderId="0" xfId="0" applyBorder="1" applyAlignment="1" applyProtection="1"/>
    <xf numFmtId="0" fontId="5" fillId="0" borderId="10" xfId="0" applyFont="1" applyBorder="1" applyAlignment="1" applyProtection="1">
      <alignment horizontal="left"/>
    </xf>
    <xf numFmtId="0" fontId="0" fillId="0" borderId="0" xfId="0" applyAlignment="1" applyProtection="1"/>
    <xf numFmtId="0" fontId="1" fillId="0" borderId="8" xfId="0" applyFont="1" applyBorder="1"/>
    <xf numFmtId="44" fontId="4" fillId="0" borderId="10" xfId="1" applyFont="1" applyBorder="1" applyAlignment="1" applyProtection="1">
      <protection locked="0"/>
    </xf>
    <xf numFmtId="0" fontId="0" fillId="0" borderId="0" xfId="0" applyAlignment="1" applyProtection="1"/>
    <xf numFmtId="0" fontId="4" fillId="0" borderId="0" xfId="0" applyFont="1" applyAlignment="1" applyProtection="1"/>
    <xf numFmtId="0" fontId="5" fillId="0" borderId="10" xfId="0" applyFont="1" applyBorder="1" applyAlignment="1" applyProtection="1">
      <alignment horizontal="left"/>
    </xf>
    <xf numFmtId="0" fontId="0" fillId="0" borderId="0" xfId="0" applyAlignment="1"/>
    <xf numFmtId="0" fontId="1" fillId="0" borderId="0" xfId="0" applyFont="1"/>
    <xf numFmtId="0" fontId="0" fillId="0" borderId="0" xfId="0" applyBorder="1"/>
    <xf numFmtId="0" fontId="8" fillId="0" borderId="0" xfId="0" applyFont="1" applyBorder="1"/>
    <xf numFmtId="0" fontId="5" fillId="0" borderId="11" xfId="0" applyFont="1" applyBorder="1" applyAlignment="1" applyProtection="1"/>
    <xf numFmtId="0" fontId="4" fillId="0" borderId="11" xfId="0" applyFont="1" applyBorder="1" applyAlignment="1" applyProtection="1"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0" xfId="0" applyBorder="1" applyAlignment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4" fillId="0" borderId="0" xfId="0" applyFont="1" applyAlignment="1" applyProtection="1"/>
    <xf numFmtId="0" fontId="0" fillId="0" borderId="0" xfId="0" applyAlignment="1" applyProtection="1"/>
    <xf numFmtId="0" fontId="5" fillId="0" borderId="10" xfId="0" applyFont="1" applyBorder="1" applyAlignment="1" applyProtection="1">
      <alignment horizontal="left"/>
    </xf>
    <xf numFmtId="0" fontId="1" fillId="0" borderId="8" xfId="0" applyFont="1" applyFill="1" applyBorder="1"/>
    <xf numFmtId="0" fontId="0" fillId="0" borderId="0" xfId="0" applyBorder="1" applyAlignment="1"/>
    <xf numFmtId="0" fontId="5" fillId="0" borderId="0" xfId="0" applyFont="1" applyBorder="1" applyAlignment="1" applyProtection="1">
      <alignment horizontal="left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4" fillId="0" borderId="11" xfId="0" applyFont="1" applyBorder="1" applyAlignment="1" applyProtection="1"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14" fontId="4" fillId="0" borderId="10" xfId="0" applyNumberFormat="1" applyFont="1" applyBorder="1" applyAlignment="1" applyProtection="1">
      <protection locked="0"/>
    </xf>
    <xf numFmtId="14" fontId="4" fillId="0" borderId="10" xfId="0" applyNumberFormat="1" applyFont="1" applyBorder="1" applyAlignment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44" fontId="4" fillId="0" borderId="10" xfId="1" applyFont="1" applyBorder="1" applyAlignment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44" fontId="4" fillId="0" borderId="10" xfId="1" applyFont="1" applyBorder="1" applyAlignment="1" applyProtection="1">
      <protection locked="0"/>
    </xf>
    <xf numFmtId="14" fontId="4" fillId="0" borderId="10" xfId="0" applyNumberFormat="1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center"/>
      <protection locked="0"/>
    </xf>
    <xf numFmtId="8" fontId="4" fillId="0" borderId="10" xfId="0" applyNumberFormat="1" applyFont="1" applyBorder="1" applyAlignment="1" applyProtection="1">
      <protection locked="0"/>
    </xf>
    <xf numFmtId="14" fontId="4" fillId="0" borderId="1" xfId="0" applyNumberFormat="1" applyFont="1" applyBorder="1" applyProtection="1">
      <protection locked="0"/>
    </xf>
    <xf numFmtId="14" fontId="4" fillId="0" borderId="1" xfId="0" applyNumberFormat="1" applyFont="1" applyBorder="1" applyAlignment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44" fontId="4" fillId="0" borderId="10" xfId="1" applyFont="1" applyBorder="1" applyAlignment="1" applyProtection="1"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44" fontId="4" fillId="0" borderId="0" xfId="1" applyFont="1" applyBorder="1" applyAlignment="1" applyProtection="1">
      <protection locked="0"/>
    </xf>
    <xf numFmtId="44" fontId="4" fillId="0" borderId="11" xfId="1" applyFont="1" applyBorder="1" applyAlignment="1" applyProtection="1">
      <protection locked="0"/>
    </xf>
    <xf numFmtId="0" fontId="4" fillId="0" borderId="10" xfId="2" applyFont="1" applyBorder="1" applyAlignment="1" applyProtection="1">
      <alignment horizontal="left" wrapText="1"/>
      <protection locked="0"/>
    </xf>
    <xf numFmtId="44" fontId="4" fillId="0" borderId="1" xfId="1" applyFont="1" applyBorder="1" applyAlignment="1" applyProtection="1"/>
    <xf numFmtId="14" fontId="4" fillId="0" borderId="10" xfId="2" applyNumberFormat="1" applyFont="1" applyBorder="1" applyAlignment="1" applyProtection="1">
      <alignment horizontal="right"/>
      <protection locked="0"/>
    </xf>
    <xf numFmtId="44" fontId="4" fillId="0" borderId="11" xfId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0" xfId="1" applyNumberFormat="1" applyFont="1" applyBorder="1" applyAlignment="1" applyProtection="1">
      <alignment horizontal="right"/>
      <protection locked="0"/>
    </xf>
    <xf numFmtId="44" fontId="4" fillId="0" borderId="10" xfId="1" applyFont="1" applyBorder="1" applyAlignment="1" applyProtection="1">
      <alignment horizontal="right"/>
      <protection locked="0"/>
    </xf>
    <xf numFmtId="164" fontId="4" fillId="0" borderId="10" xfId="0" applyNumberFormat="1" applyFont="1" applyBorder="1" applyAlignment="1" applyProtection="1">
      <alignment horizontal="right"/>
      <protection locked="0"/>
    </xf>
    <xf numFmtId="0" fontId="4" fillId="0" borderId="11" xfId="1" applyNumberFormat="1" applyFont="1" applyBorder="1" applyAlignment="1" applyProtection="1">
      <alignment horizontal="right"/>
      <protection locked="0"/>
    </xf>
    <xf numFmtId="0" fontId="3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0" xfId="0" applyFont="1" applyProtection="1"/>
    <xf numFmtId="0" fontId="6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0" borderId="12" xfId="0" applyFont="1" applyBorder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4" fontId="5" fillId="0" borderId="1" xfId="1" applyFont="1" applyBorder="1" applyAlignment="1"/>
    <xf numFmtId="44" fontId="4" fillId="0" borderId="1" xfId="1" applyFont="1" applyBorder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44" fontId="4" fillId="0" borderId="1" xfId="1" applyFont="1" applyBorder="1" applyAlignment="1" applyProtection="1">
      <alignment horizontal="center"/>
    </xf>
    <xf numFmtId="0" fontId="4" fillId="0" borderId="1" xfId="0" applyFont="1" applyBorder="1" applyAlignment="1"/>
    <xf numFmtId="0" fontId="5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44" fontId="4" fillId="0" borderId="11" xfId="1" applyFont="1" applyBorder="1" applyAlignment="1" applyProtection="1">
      <alignment horizontal="right"/>
      <protection locked="0"/>
    </xf>
    <xf numFmtId="44" fontId="4" fillId="0" borderId="13" xfId="1" applyFont="1" applyBorder="1" applyAlignment="1" applyProtection="1">
      <alignment horizontal="right"/>
      <protection locked="0"/>
    </xf>
    <xf numFmtId="0" fontId="4" fillId="0" borderId="11" xfId="0" applyNumberFormat="1" applyFont="1" applyBorder="1" applyAlignment="1" applyProtection="1">
      <alignment horizontal="right"/>
      <protection locked="0"/>
    </xf>
    <xf numFmtId="0" fontId="4" fillId="0" borderId="13" xfId="0" applyNumberFormat="1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left"/>
    </xf>
    <xf numFmtId="0" fontId="4" fillId="0" borderId="11" xfId="2" applyFont="1" applyBorder="1" applyAlignment="1" applyProtection="1">
      <alignment horizontal="left"/>
      <protection locked="0"/>
    </xf>
    <xf numFmtId="0" fontId="4" fillId="0" borderId="13" xfId="2" applyFont="1" applyBorder="1" applyAlignment="1" applyProtection="1">
      <alignment horizontal="left"/>
      <protection locked="0"/>
    </xf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ill="1" applyAlignment="1"/>
  </cellXfs>
  <cellStyles count="3">
    <cellStyle name="Currency" xfId="1" builtinId="4"/>
    <cellStyle name="Normal" xfId="0" builtinId="0"/>
    <cellStyle name="Normal 2" xfId="2" xr:uid="{00000000-0005-0000-0000-000002000000}"/>
  </cellStyles>
  <dxfs count="3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0"/>
  <sheetViews>
    <sheetView tabSelected="1" workbookViewId="0">
      <selection sqref="A1:M2"/>
    </sheetView>
  </sheetViews>
  <sheetFormatPr defaultRowHeight="12.75"/>
  <sheetData>
    <row r="1" spans="1:1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>
      <c r="A4" s="1" t="s">
        <v>1</v>
      </c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>
      <c r="A5" s="1"/>
      <c r="B5" s="1" t="s">
        <v>3</v>
      </c>
      <c r="C5" s="1"/>
      <c r="D5" s="1"/>
      <c r="E5" s="102"/>
      <c r="F5" s="102"/>
      <c r="G5" s="102"/>
      <c r="H5" s="102"/>
      <c r="I5" s="106" t="s">
        <v>7</v>
      </c>
      <c r="J5" s="101"/>
      <c r="K5" s="5">
        <v>44652</v>
      </c>
      <c r="L5" s="4" t="s">
        <v>8</v>
      </c>
      <c r="M5" s="5">
        <v>44742</v>
      </c>
    </row>
    <row r="6" spans="1:13">
      <c r="A6" s="1"/>
      <c r="B6" s="1" t="s">
        <v>33</v>
      </c>
      <c r="C6" s="1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>
      <c r="A7" s="1"/>
      <c r="B7" s="1" t="s">
        <v>4</v>
      </c>
      <c r="C7" s="1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>
      <c r="A8" s="1"/>
      <c r="B8" s="1" t="s">
        <v>5</v>
      </c>
      <c r="C8" s="1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3">
      <c r="A9" s="1"/>
      <c r="B9" s="1" t="s">
        <v>6</v>
      </c>
      <c r="C9" s="1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>
      <c r="A10" s="102"/>
      <c r="B10" s="101"/>
      <c r="C10" s="101"/>
      <c r="D10" s="101"/>
      <c r="E10" s="101"/>
      <c r="F10" s="114" t="s">
        <v>102</v>
      </c>
      <c r="G10" s="115"/>
      <c r="H10" s="115"/>
      <c r="I10" s="102"/>
      <c r="J10" s="101"/>
      <c r="K10" s="101"/>
      <c r="L10" s="101"/>
      <c r="M10" s="101"/>
    </row>
    <row r="11" spans="1:13">
      <c r="A11" s="101"/>
      <c r="B11" s="101"/>
      <c r="C11" s="101"/>
      <c r="D11" s="101"/>
      <c r="E11" s="101"/>
      <c r="F11" s="115"/>
      <c r="G11" s="115"/>
      <c r="H11" s="115"/>
      <c r="I11" s="101"/>
      <c r="J11" s="101"/>
      <c r="K11" s="101"/>
      <c r="L11" s="101"/>
      <c r="M11" s="101"/>
    </row>
    <row r="12" spans="1:13">
      <c r="A12" s="101"/>
      <c r="B12" s="101"/>
      <c r="C12" s="101"/>
      <c r="D12" s="101"/>
      <c r="E12" s="101"/>
      <c r="F12" s="115"/>
      <c r="G12" s="115"/>
      <c r="H12" s="115"/>
      <c r="I12" s="101"/>
      <c r="J12" s="101"/>
      <c r="K12" s="101"/>
      <c r="L12" s="101"/>
      <c r="M12" s="101"/>
    </row>
    <row r="13" spans="1:13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>
      <c r="A14" s="1" t="s">
        <v>9</v>
      </c>
      <c r="B14" s="1"/>
      <c r="C14" s="102"/>
      <c r="D14" s="102"/>
      <c r="E14" s="102"/>
      <c r="F14" s="102"/>
      <c r="G14" s="102"/>
      <c r="H14" s="102"/>
      <c r="I14" s="106" t="s">
        <v>20</v>
      </c>
      <c r="J14" s="106"/>
      <c r="K14" s="112">
        <f>FATAL!J9</f>
        <v>2981.79</v>
      </c>
      <c r="L14" s="112"/>
      <c r="M14" s="1"/>
    </row>
    <row r="15" spans="1:13">
      <c r="A15" s="1" t="s">
        <v>22</v>
      </c>
      <c r="B15" s="1"/>
      <c r="C15" s="1"/>
      <c r="D15" s="102"/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>
      <c r="A18" s="1" t="s">
        <v>17</v>
      </c>
      <c r="B18" s="1"/>
      <c r="C18" s="1"/>
      <c r="D18" s="1"/>
      <c r="E18" s="102"/>
      <c r="F18" s="102"/>
      <c r="G18" s="102"/>
      <c r="H18" s="102"/>
      <c r="I18" s="106" t="s">
        <v>20</v>
      </c>
      <c r="J18" s="106"/>
      <c r="K18" s="112">
        <f>PTD!L9</f>
        <v>10459.950000000001</v>
      </c>
      <c r="L18" s="112"/>
      <c r="M18" s="1"/>
    </row>
    <row r="19" spans="1:13">
      <c r="A19" s="1" t="s">
        <v>22</v>
      </c>
      <c r="B19" s="1"/>
      <c r="C19" s="1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3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13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>
      <c r="A22" s="1" t="s">
        <v>21</v>
      </c>
      <c r="B22" s="1"/>
      <c r="C22" s="1"/>
      <c r="D22" s="1"/>
      <c r="E22" s="102"/>
      <c r="F22" s="102"/>
      <c r="G22" s="102"/>
      <c r="H22" s="102"/>
      <c r="I22" s="106" t="s">
        <v>20</v>
      </c>
      <c r="J22" s="106"/>
      <c r="K22" s="112">
        <f>TTD!M8</f>
        <v>0</v>
      </c>
      <c r="L22" s="112"/>
      <c r="M22" s="1"/>
    </row>
    <row r="23" spans="1:13">
      <c r="A23" s="1" t="s">
        <v>22</v>
      </c>
      <c r="B23" s="1"/>
      <c r="C23" s="1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>
      <c r="A25" s="102"/>
      <c r="B25" s="102"/>
      <c r="C25" s="102"/>
      <c r="D25" s="102"/>
      <c r="E25" s="102"/>
      <c r="F25" s="102"/>
      <c r="G25" s="102"/>
      <c r="H25" s="106" t="s">
        <v>23</v>
      </c>
      <c r="I25" s="106"/>
      <c r="J25" s="106"/>
      <c r="K25" s="112">
        <f>SUM(K14,K18,K22)</f>
        <v>13441.740000000002</v>
      </c>
      <c r="L25" s="112"/>
      <c r="M25" s="1"/>
    </row>
    <row r="26" spans="1:13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>
      <c r="A27" s="3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1"/>
      <c r="L27" s="102"/>
      <c r="M27" s="102"/>
    </row>
    <row r="28" spans="1:13">
      <c r="A28" s="3" t="s">
        <v>25</v>
      </c>
      <c r="B28" s="3"/>
      <c r="C28" s="3"/>
      <c r="D28" s="3"/>
      <c r="E28" s="111">
        <f>SUM(K14,K18,K22)</f>
        <v>13441.740000000002</v>
      </c>
      <c r="F28" s="111"/>
      <c r="G28" s="3" t="s">
        <v>26</v>
      </c>
      <c r="H28" s="102"/>
      <c r="I28" s="101"/>
      <c r="J28" s="101"/>
      <c r="K28" s="101"/>
      <c r="L28" s="101"/>
      <c r="M28" s="101"/>
    </row>
    <row r="29" spans="1:1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>
      <c r="A30" s="102"/>
      <c r="B30" s="102"/>
      <c r="C30" s="106" t="s">
        <v>27</v>
      </c>
      <c r="D30" s="101"/>
      <c r="E30" s="101"/>
      <c r="F30" s="107" t="s">
        <v>103</v>
      </c>
      <c r="G30" s="108"/>
      <c r="H30" s="108"/>
      <c r="I30" s="108"/>
      <c r="J30" s="108"/>
      <c r="K30" s="108"/>
      <c r="L30" s="108"/>
      <c r="M30" s="108"/>
    </row>
    <row r="31" spans="1:13">
      <c r="A31" s="109" t="s">
        <v>101</v>
      </c>
      <c r="B31" s="110"/>
      <c r="C31" s="110"/>
      <c r="D31" s="110"/>
      <c r="E31" s="110"/>
      <c r="F31" s="103"/>
      <c r="G31" s="104"/>
      <c r="H31" s="104"/>
      <c r="I31" s="104"/>
      <c r="J31" s="104"/>
      <c r="K31" s="104"/>
      <c r="L31" s="104"/>
      <c r="M31" s="104"/>
    </row>
    <row r="32" spans="1:13">
      <c r="A32" s="102"/>
      <c r="B32" s="102"/>
      <c r="C32" s="102"/>
      <c r="D32" s="102"/>
      <c r="E32" s="2" t="s">
        <v>32</v>
      </c>
      <c r="F32" s="103" t="s">
        <v>104</v>
      </c>
      <c r="G32" s="104"/>
      <c r="H32" s="104"/>
      <c r="I32" s="104"/>
      <c r="J32" s="104"/>
      <c r="K32" s="104"/>
      <c r="L32" s="104"/>
      <c r="M32" s="104"/>
    </row>
    <row r="33" spans="1:13">
      <c r="A33" s="102"/>
      <c r="B33" s="102"/>
      <c r="C33" s="102"/>
      <c r="D33" s="102"/>
      <c r="E33" s="1"/>
      <c r="F33" s="103" t="s">
        <v>105</v>
      </c>
      <c r="G33" s="103"/>
      <c r="H33" s="103"/>
      <c r="I33" s="103"/>
      <c r="J33" s="103"/>
      <c r="K33" s="103"/>
      <c r="L33" s="103"/>
      <c r="M33" s="103"/>
    </row>
    <row r="34" spans="1:13">
      <c r="A34" s="102"/>
      <c r="B34" s="102"/>
      <c r="C34" s="102"/>
      <c r="D34" s="102"/>
      <c r="E34" s="2" t="s">
        <v>28</v>
      </c>
      <c r="F34" s="105"/>
      <c r="G34" s="105"/>
      <c r="H34" s="105"/>
      <c r="I34" s="106" t="s">
        <v>29</v>
      </c>
      <c r="J34" s="106"/>
      <c r="K34" s="103" t="s">
        <v>106</v>
      </c>
      <c r="L34" s="103"/>
      <c r="M34" s="103"/>
    </row>
    <row r="35" spans="1:13">
      <c r="A35" s="102"/>
      <c r="B35" s="102"/>
      <c r="C35" s="102"/>
      <c r="D35" s="102"/>
      <c r="E35" s="2" t="s">
        <v>31</v>
      </c>
      <c r="F35" s="103" t="s">
        <v>107</v>
      </c>
      <c r="G35" s="103"/>
      <c r="H35" s="103"/>
      <c r="I35" s="106" t="s">
        <v>30</v>
      </c>
      <c r="J35" s="106"/>
      <c r="K35" s="103" t="s">
        <v>108</v>
      </c>
      <c r="L35" s="103"/>
      <c r="M35" s="103"/>
    </row>
    <row r="36" spans="1:13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>
      <c r="A37" s="100" t="s">
        <v>99</v>
      </c>
      <c r="B37" s="100"/>
      <c r="C37" s="100"/>
      <c r="D37" s="101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hidden="1"/>
    <row r="39" spans="1:13" hidden="1"/>
    <row r="40" spans="1:13" hidden="1"/>
    <row r="41" spans="1:13" hidden="1"/>
    <row r="42" spans="1:13" hidden="1"/>
    <row r="43" spans="1:13" hidden="1"/>
    <row r="44" spans="1:13" hidden="1"/>
    <row r="45" spans="1:13" hidden="1"/>
    <row r="46" spans="1:13" hidden="1"/>
    <row r="47" spans="1:13" hidden="1"/>
    <row r="48" spans="1:1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</sheetData>
  <sheetProtection sheet="1" objects="1" scenarios="1"/>
  <mergeCells count="58">
    <mergeCell ref="D6:M6"/>
    <mergeCell ref="D7:M7"/>
    <mergeCell ref="D8:M8"/>
    <mergeCell ref="D9:M9"/>
    <mergeCell ref="F10:H12"/>
    <mergeCell ref="A10:E12"/>
    <mergeCell ref="I10:M12"/>
    <mergeCell ref="A1:M2"/>
    <mergeCell ref="A3:M3"/>
    <mergeCell ref="B4:M4"/>
    <mergeCell ref="E5:H5"/>
    <mergeCell ref="I5:J5"/>
    <mergeCell ref="A20:M20"/>
    <mergeCell ref="A13:M13"/>
    <mergeCell ref="C14:H14"/>
    <mergeCell ref="I14:J14"/>
    <mergeCell ref="K14:L14"/>
    <mergeCell ref="D15:M15"/>
    <mergeCell ref="A16:M16"/>
    <mergeCell ref="A17:M17"/>
    <mergeCell ref="E18:H18"/>
    <mergeCell ref="I18:J18"/>
    <mergeCell ref="K18:L18"/>
    <mergeCell ref="D19:M19"/>
    <mergeCell ref="E28:F28"/>
    <mergeCell ref="H28:M28"/>
    <mergeCell ref="A21:M21"/>
    <mergeCell ref="E22:H22"/>
    <mergeCell ref="I22:J22"/>
    <mergeCell ref="K22:L22"/>
    <mergeCell ref="D23:M23"/>
    <mergeCell ref="A24:M24"/>
    <mergeCell ref="A25:G25"/>
    <mergeCell ref="H25:J25"/>
    <mergeCell ref="K25:L25"/>
    <mergeCell ref="A26:M26"/>
    <mergeCell ref="L27:M27"/>
    <mergeCell ref="A29:M29"/>
    <mergeCell ref="A30:B30"/>
    <mergeCell ref="C30:E30"/>
    <mergeCell ref="F30:M30"/>
    <mergeCell ref="F31:M31"/>
    <mergeCell ref="A31:E31"/>
    <mergeCell ref="A37:D37"/>
    <mergeCell ref="E37:M37"/>
    <mergeCell ref="A32:D32"/>
    <mergeCell ref="F32:M32"/>
    <mergeCell ref="A33:D33"/>
    <mergeCell ref="F33:M33"/>
    <mergeCell ref="A34:D34"/>
    <mergeCell ref="F34:H34"/>
    <mergeCell ref="I34:J34"/>
    <mergeCell ref="K34:M34"/>
    <mergeCell ref="A35:D35"/>
    <mergeCell ref="F35:H35"/>
    <mergeCell ref="I35:J35"/>
    <mergeCell ref="K35:M35"/>
    <mergeCell ref="A36:M36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0"/>
  <sheetViews>
    <sheetView workbookViewId="0">
      <selection sqref="A1:K2"/>
    </sheetView>
  </sheetViews>
  <sheetFormatPr defaultRowHeight="12.75"/>
  <cols>
    <col min="1" max="1" width="24.85546875" style="23" customWidth="1"/>
    <col min="2" max="2" width="22.7109375" style="23" customWidth="1"/>
    <col min="3" max="3" width="9.7109375" style="23" customWidth="1"/>
    <col min="4" max="4" width="9.42578125" style="23" customWidth="1"/>
    <col min="5" max="5" width="5.42578125" style="23" customWidth="1"/>
    <col min="6" max="6" width="10.140625" style="23" customWidth="1"/>
    <col min="7" max="7" width="10" style="23" customWidth="1"/>
    <col min="8" max="8" width="5.28515625" style="23" customWidth="1"/>
    <col min="9" max="9" width="12.5703125" style="23" customWidth="1"/>
    <col min="10" max="10" width="4.7109375" style="23" customWidth="1"/>
    <col min="11" max="11" width="11.5703125" style="23" customWidth="1"/>
    <col min="12" max="15" width="9.140625" hidden="1" customWidth="1"/>
    <col min="16" max="16" width="14" hidden="1" customWidth="1"/>
    <col min="17" max="17" width="12.85546875" hidden="1" customWidth="1"/>
    <col min="18" max="18" width="2" hidden="1" customWidth="1"/>
    <col min="19" max="22" width="9.140625" hidden="1" customWidth="1"/>
  </cols>
  <sheetData>
    <row r="1" spans="1:18" ht="12.7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8" ht="12.7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8">
      <c r="A3" s="9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8">
      <c r="A4" s="38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8">
      <c r="A5" s="21" t="s">
        <v>3</v>
      </c>
      <c r="B5" s="21"/>
      <c r="C5" s="31"/>
      <c r="D5" s="120" t="s">
        <v>7</v>
      </c>
      <c r="E5" s="120"/>
      <c r="F5" s="118">
        <v>44652</v>
      </c>
      <c r="G5" s="119"/>
      <c r="H5" s="59"/>
      <c r="I5" s="120" t="s">
        <v>8</v>
      </c>
      <c r="J5" s="120"/>
      <c r="K5" s="6">
        <v>44742</v>
      </c>
    </row>
    <row r="6" spans="1:18">
      <c r="A6" s="21" t="s">
        <v>33</v>
      </c>
      <c r="B6" s="21"/>
      <c r="C6" s="21"/>
      <c r="D6" s="22"/>
      <c r="E6" s="20"/>
      <c r="F6" s="20"/>
      <c r="G6" s="20"/>
      <c r="H6" s="37"/>
      <c r="I6" s="20"/>
      <c r="J6" s="34"/>
      <c r="K6" s="20"/>
    </row>
    <row r="7" spans="1:18">
      <c r="A7" s="21" t="s">
        <v>4</v>
      </c>
      <c r="B7" s="21"/>
      <c r="C7" s="21"/>
      <c r="D7" s="22"/>
      <c r="E7" s="20"/>
      <c r="F7" s="20"/>
      <c r="G7" s="20"/>
      <c r="H7" s="37"/>
      <c r="I7" s="20"/>
      <c r="J7" s="34"/>
      <c r="K7" s="20"/>
    </row>
    <row r="8" spans="1:18">
      <c r="A8" s="21" t="s">
        <v>5</v>
      </c>
      <c r="B8" s="21"/>
      <c r="C8" s="21"/>
      <c r="D8" s="22"/>
      <c r="E8" s="20"/>
      <c r="F8" s="20"/>
      <c r="K8" s="32"/>
    </row>
    <row r="9" spans="1:18">
      <c r="A9" s="21" t="s">
        <v>6</v>
      </c>
      <c r="B9" s="21"/>
      <c r="C9" s="21"/>
      <c r="D9" s="22"/>
      <c r="E9" s="20"/>
      <c r="F9" s="20"/>
      <c r="H9" s="123" t="s">
        <v>20</v>
      </c>
      <c r="I9" s="124"/>
      <c r="J9" s="121">
        <f>SUM(K15:K111)</f>
        <v>2981.79</v>
      </c>
      <c r="K9" s="122"/>
    </row>
    <row r="10" spans="1:18">
      <c r="A10" s="20"/>
      <c r="B10" s="20"/>
      <c r="C10" s="20"/>
      <c r="D10" s="20"/>
      <c r="E10" s="20"/>
      <c r="F10" s="20"/>
      <c r="G10" s="20"/>
      <c r="H10" s="32"/>
      <c r="I10" s="32"/>
      <c r="J10" s="34"/>
      <c r="K10" s="20"/>
      <c r="N10" s="41" t="s">
        <v>70</v>
      </c>
      <c r="O10" s="41" t="s">
        <v>71</v>
      </c>
    </row>
    <row r="11" spans="1:18">
      <c r="A11" s="97" t="s">
        <v>16</v>
      </c>
      <c r="B11" s="56"/>
      <c r="C11" s="56"/>
      <c r="D11" s="40"/>
      <c r="E11" s="40"/>
      <c r="F11" s="22"/>
      <c r="G11" s="22"/>
      <c r="H11" s="38"/>
      <c r="I11" s="20"/>
      <c r="J11" s="34"/>
      <c r="K11" s="20"/>
    </row>
    <row r="12" spans="1:18">
      <c r="A12" s="125" t="s">
        <v>103</v>
      </c>
      <c r="B12" s="126"/>
      <c r="C12" s="126"/>
      <c r="D12" s="40"/>
      <c r="E12" s="40"/>
      <c r="F12" s="20"/>
      <c r="G12" s="20"/>
      <c r="H12" s="37"/>
      <c r="I12" s="20"/>
      <c r="J12" s="34"/>
      <c r="K12" s="20"/>
    </row>
    <row r="13" spans="1:18" ht="15.75">
      <c r="A13" s="116" t="s">
        <v>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M13" s="9" t="s">
        <v>37</v>
      </c>
    </row>
    <row r="14" spans="1:18">
      <c r="A14" s="44" t="s">
        <v>10</v>
      </c>
      <c r="B14" s="29" t="s">
        <v>11</v>
      </c>
      <c r="C14" s="29" t="s">
        <v>12</v>
      </c>
      <c r="D14" s="30" t="s">
        <v>13</v>
      </c>
      <c r="E14" s="30" t="s">
        <v>14</v>
      </c>
      <c r="F14" s="39" t="s">
        <v>15</v>
      </c>
      <c r="G14" s="30" t="s">
        <v>18</v>
      </c>
      <c r="H14" s="30" t="s">
        <v>19</v>
      </c>
      <c r="I14" s="39" t="s">
        <v>34</v>
      </c>
      <c r="J14" s="33" t="s">
        <v>35</v>
      </c>
      <c r="K14" s="29" t="s">
        <v>36</v>
      </c>
      <c r="M14" s="7">
        <f>IF(OR(E14="",E14="E."),0,VLOOKUP(E14,$Q$15:$R$31,2))</f>
        <v>0</v>
      </c>
      <c r="N14" s="7">
        <f>M14</f>
        <v>0</v>
      </c>
      <c r="Q14" s="10" t="s">
        <v>38</v>
      </c>
      <c r="R14" s="11"/>
    </row>
    <row r="15" spans="1:18" ht="12" customHeight="1">
      <c r="A15" s="75" t="s">
        <v>109</v>
      </c>
      <c r="B15" s="84" t="s">
        <v>110</v>
      </c>
      <c r="C15" s="74">
        <v>30127</v>
      </c>
      <c r="D15" s="74">
        <v>42552</v>
      </c>
      <c r="E15" s="69" t="s">
        <v>62</v>
      </c>
      <c r="F15" s="19">
        <v>31419</v>
      </c>
      <c r="G15" s="19">
        <v>38322</v>
      </c>
      <c r="H15" s="70" t="s">
        <v>71</v>
      </c>
      <c r="I15" s="71">
        <v>24367.56</v>
      </c>
      <c r="J15" s="72">
        <v>3</v>
      </c>
      <c r="K15" s="73">
        <v>2981.79</v>
      </c>
      <c r="M15" s="7">
        <f t="shared" ref="M15" si="0">IF(E15="",0,VLOOKUP(E15,$Q$15:$R$31,2))</f>
        <v>5</v>
      </c>
      <c r="N15" s="7">
        <f t="shared" ref="N15" si="1">IF(E15&lt;&gt;"",M15,IF(N14&gt;1,N14-1,0))</f>
        <v>5</v>
      </c>
      <c r="O15" s="8">
        <f>IF(N14&gt;1,"",9)</f>
        <v>9</v>
      </c>
      <c r="Q15" s="14" t="s">
        <v>46</v>
      </c>
      <c r="R15" s="12">
        <v>1</v>
      </c>
    </row>
    <row r="16" spans="1:18" ht="12.75" customHeight="1">
      <c r="A16" s="75"/>
      <c r="B16" s="84"/>
      <c r="C16" s="74"/>
      <c r="D16" s="74"/>
      <c r="E16" s="69"/>
      <c r="F16" s="19"/>
      <c r="G16" s="19">
        <v>38923</v>
      </c>
      <c r="H16" s="83" t="s">
        <v>71</v>
      </c>
      <c r="I16" s="71"/>
      <c r="J16" s="72"/>
      <c r="K16" s="73"/>
      <c r="M16" s="7">
        <f t="shared" ref="M16:M46" si="2">IF(E16="",0,VLOOKUP(E16,$Q$15:$R$31,2))</f>
        <v>0</v>
      </c>
      <c r="N16" s="7">
        <f t="shared" ref="N16:N47" si="3">IF(E16&lt;&gt;"",M16,IF(N15&gt;1,N15-1,0))</f>
        <v>4</v>
      </c>
      <c r="O16" s="8" t="str">
        <f>IF(N15&gt;1,"",9)</f>
        <v/>
      </c>
      <c r="Q16" s="14" t="s">
        <v>47</v>
      </c>
      <c r="R16" s="12">
        <v>2</v>
      </c>
    </row>
    <row r="17" spans="1:18" ht="12" customHeight="1">
      <c r="A17" s="75"/>
      <c r="B17" s="84"/>
      <c r="C17" s="74"/>
      <c r="D17" s="74"/>
      <c r="E17" s="69"/>
      <c r="F17" s="19"/>
      <c r="G17" s="19">
        <v>39153</v>
      </c>
      <c r="H17" s="83" t="s">
        <v>70</v>
      </c>
      <c r="I17" s="71"/>
      <c r="J17" s="72"/>
      <c r="K17" s="73"/>
      <c r="M17" s="7">
        <f t="shared" si="2"/>
        <v>0</v>
      </c>
      <c r="N17" s="7">
        <f t="shared" si="3"/>
        <v>3</v>
      </c>
      <c r="O17" s="8" t="str">
        <f t="shared" ref="O17:O80" si="4">IF(N16&gt;1,"",9)</f>
        <v/>
      </c>
      <c r="Q17" s="14" t="s">
        <v>48</v>
      </c>
      <c r="R17" s="12">
        <v>3</v>
      </c>
    </row>
    <row r="18" spans="1:18">
      <c r="A18" s="65"/>
      <c r="B18" s="66"/>
      <c r="C18" s="67"/>
      <c r="D18" s="68"/>
      <c r="E18" s="69"/>
      <c r="F18" s="19"/>
      <c r="G18" s="19">
        <v>39964</v>
      </c>
      <c r="H18" s="83" t="s">
        <v>71</v>
      </c>
      <c r="I18" s="71"/>
      <c r="J18" s="72"/>
      <c r="K18" s="73"/>
      <c r="M18" s="7">
        <f t="shared" si="2"/>
        <v>0</v>
      </c>
      <c r="N18" s="7">
        <f t="shared" si="3"/>
        <v>2</v>
      </c>
      <c r="O18" s="8" t="str">
        <f t="shared" si="4"/>
        <v/>
      </c>
      <c r="Q18" s="14" t="s">
        <v>49</v>
      </c>
      <c r="R18" s="12">
        <v>4</v>
      </c>
    </row>
    <row r="19" spans="1:18">
      <c r="A19" s="65"/>
      <c r="B19" s="66"/>
      <c r="C19" s="67"/>
      <c r="D19" s="68"/>
      <c r="E19" s="69"/>
      <c r="F19" s="19"/>
      <c r="G19" s="19">
        <v>41230</v>
      </c>
      <c r="H19" s="83" t="s">
        <v>70</v>
      </c>
      <c r="I19" s="71"/>
      <c r="J19" s="72"/>
      <c r="K19" s="73"/>
      <c r="M19" s="7">
        <f t="shared" si="2"/>
        <v>0</v>
      </c>
      <c r="N19" s="7">
        <f t="shared" si="3"/>
        <v>1</v>
      </c>
      <c r="O19" s="8" t="str">
        <f t="shared" si="4"/>
        <v/>
      </c>
      <c r="Q19" s="14" t="s">
        <v>50</v>
      </c>
      <c r="R19" s="12">
        <v>5</v>
      </c>
    </row>
    <row r="20" spans="1:18">
      <c r="A20" s="45"/>
      <c r="B20" s="46"/>
      <c r="C20" s="18"/>
      <c r="D20" s="18"/>
      <c r="E20" s="50"/>
      <c r="F20" s="19"/>
      <c r="G20" s="19"/>
      <c r="H20" s="83"/>
      <c r="I20" s="36"/>
      <c r="J20" s="17"/>
      <c r="K20" s="36"/>
      <c r="M20" s="7">
        <f t="shared" si="2"/>
        <v>0</v>
      </c>
      <c r="N20" s="7">
        <f t="shared" si="3"/>
        <v>0</v>
      </c>
      <c r="O20" s="8">
        <f t="shared" si="4"/>
        <v>9</v>
      </c>
      <c r="Q20" s="35" t="s">
        <v>64</v>
      </c>
      <c r="R20" s="12">
        <v>0</v>
      </c>
    </row>
    <row r="21" spans="1:18">
      <c r="A21" s="45"/>
      <c r="B21" s="46"/>
      <c r="C21" s="18"/>
      <c r="D21" s="18"/>
      <c r="E21" s="50"/>
      <c r="F21" s="19"/>
      <c r="G21" s="19"/>
      <c r="H21" s="83"/>
      <c r="I21" s="36"/>
      <c r="J21" s="17"/>
      <c r="K21" s="36"/>
      <c r="M21" s="7">
        <f t="shared" si="2"/>
        <v>0</v>
      </c>
      <c r="N21" s="7">
        <f t="shared" si="3"/>
        <v>0</v>
      </c>
      <c r="O21" s="8">
        <f t="shared" si="4"/>
        <v>9</v>
      </c>
      <c r="Q21" s="35" t="s">
        <v>65</v>
      </c>
      <c r="R21" s="12">
        <v>1</v>
      </c>
    </row>
    <row r="22" spans="1:18">
      <c r="A22" s="45"/>
      <c r="B22" s="46"/>
      <c r="C22" s="18"/>
      <c r="D22" s="18"/>
      <c r="E22" s="50"/>
      <c r="F22" s="19"/>
      <c r="G22" s="19"/>
      <c r="H22" s="83"/>
      <c r="I22" s="36"/>
      <c r="J22" s="17"/>
      <c r="K22" s="36"/>
      <c r="M22" s="7">
        <f t="shared" si="2"/>
        <v>0</v>
      </c>
      <c r="N22" s="7">
        <f t="shared" si="3"/>
        <v>0</v>
      </c>
      <c r="O22" s="8">
        <f t="shared" si="4"/>
        <v>9</v>
      </c>
      <c r="Q22" s="35" t="s">
        <v>66</v>
      </c>
      <c r="R22" s="12">
        <v>2</v>
      </c>
    </row>
    <row r="23" spans="1:18">
      <c r="A23" s="45"/>
      <c r="B23" s="46"/>
      <c r="C23" s="18"/>
      <c r="D23" s="18"/>
      <c r="E23" s="50"/>
      <c r="F23" s="19"/>
      <c r="G23" s="19"/>
      <c r="H23" s="83"/>
      <c r="I23" s="36"/>
      <c r="J23" s="17"/>
      <c r="K23" s="36"/>
      <c r="M23" s="7">
        <f t="shared" si="2"/>
        <v>0</v>
      </c>
      <c r="N23" s="7">
        <f t="shared" si="3"/>
        <v>0</v>
      </c>
      <c r="O23" s="8">
        <f t="shared" si="4"/>
        <v>9</v>
      </c>
      <c r="Q23" s="35" t="s">
        <v>67</v>
      </c>
      <c r="R23" s="12">
        <v>3</v>
      </c>
    </row>
    <row r="24" spans="1:18">
      <c r="A24" s="45"/>
      <c r="B24" s="46"/>
      <c r="C24" s="18"/>
      <c r="D24" s="18"/>
      <c r="E24" s="50"/>
      <c r="F24" s="19"/>
      <c r="G24" s="19"/>
      <c r="H24" s="83"/>
      <c r="I24" s="36"/>
      <c r="J24" s="17"/>
      <c r="K24" s="36"/>
      <c r="M24" s="7">
        <f t="shared" si="2"/>
        <v>0</v>
      </c>
      <c r="N24" s="7">
        <f t="shared" si="3"/>
        <v>0</v>
      </c>
      <c r="O24" s="8">
        <f t="shared" si="4"/>
        <v>9</v>
      </c>
      <c r="Q24" s="35" t="s">
        <v>68</v>
      </c>
      <c r="R24" s="12">
        <v>4</v>
      </c>
    </row>
    <row r="25" spans="1:18">
      <c r="A25" s="45"/>
      <c r="B25" s="46"/>
      <c r="C25" s="18"/>
      <c r="D25" s="18"/>
      <c r="E25" s="50"/>
      <c r="F25" s="19"/>
      <c r="G25" s="19"/>
      <c r="H25" s="83"/>
      <c r="I25" s="36"/>
      <c r="J25" s="17"/>
      <c r="K25" s="36"/>
      <c r="M25" s="7">
        <f t="shared" si="2"/>
        <v>0</v>
      </c>
      <c r="N25" s="7">
        <f t="shared" si="3"/>
        <v>0</v>
      </c>
      <c r="O25" s="8">
        <f t="shared" si="4"/>
        <v>9</v>
      </c>
      <c r="Q25" s="35" t="s">
        <v>69</v>
      </c>
      <c r="R25" s="12">
        <v>5</v>
      </c>
    </row>
    <row r="26" spans="1:18">
      <c r="A26" s="45"/>
      <c r="B26" s="46"/>
      <c r="C26" s="18"/>
      <c r="D26" s="18"/>
      <c r="E26" s="50"/>
      <c r="F26" s="19"/>
      <c r="G26" s="19"/>
      <c r="H26" s="83"/>
      <c r="I26" s="36"/>
      <c r="J26" s="17"/>
      <c r="K26" s="36"/>
      <c r="M26" s="7">
        <f t="shared" si="2"/>
        <v>0</v>
      </c>
      <c r="N26" s="7">
        <f t="shared" si="3"/>
        <v>0</v>
      </c>
      <c r="O26" s="8">
        <f t="shared" si="4"/>
        <v>9</v>
      </c>
      <c r="Q26" s="15" t="s">
        <v>57</v>
      </c>
      <c r="R26" s="12">
        <v>0</v>
      </c>
    </row>
    <row r="27" spans="1:18">
      <c r="A27" s="45"/>
      <c r="B27" s="46"/>
      <c r="C27" s="18"/>
      <c r="D27" s="18"/>
      <c r="E27" s="50"/>
      <c r="F27" s="19"/>
      <c r="G27" s="19"/>
      <c r="H27" s="83"/>
      <c r="I27" s="36"/>
      <c r="J27" s="17"/>
      <c r="K27" s="36"/>
      <c r="M27" s="7">
        <f t="shared" si="2"/>
        <v>0</v>
      </c>
      <c r="N27" s="7">
        <f t="shared" si="3"/>
        <v>0</v>
      </c>
      <c r="O27" s="8">
        <f t="shared" si="4"/>
        <v>9</v>
      </c>
      <c r="Q27" s="15" t="s">
        <v>58</v>
      </c>
      <c r="R27" s="12">
        <v>1</v>
      </c>
    </row>
    <row r="28" spans="1:18">
      <c r="A28" s="45"/>
      <c r="B28" s="46"/>
      <c r="C28" s="18"/>
      <c r="D28" s="18"/>
      <c r="E28" s="50"/>
      <c r="F28" s="19"/>
      <c r="G28" s="19"/>
      <c r="H28" s="83"/>
      <c r="I28" s="36"/>
      <c r="J28" s="17"/>
      <c r="K28" s="36"/>
      <c r="M28" s="7">
        <f t="shared" si="2"/>
        <v>0</v>
      </c>
      <c r="N28" s="7">
        <f t="shared" si="3"/>
        <v>0</v>
      </c>
      <c r="O28" s="8">
        <f t="shared" si="4"/>
        <v>9</v>
      </c>
      <c r="Q28" s="15" t="s">
        <v>59</v>
      </c>
      <c r="R28" s="12">
        <v>2</v>
      </c>
    </row>
    <row r="29" spans="1:18">
      <c r="A29" s="45"/>
      <c r="B29" s="46"/>
      <c r="C29" s="18"/>
      <c r="D29" s="18"/>
      <c r="E29" s="50"/>
      <c r="F29" s="19"/>
      <c r="G29" s="19"/>
      <c r="H29" s="83"/>
      <c r="I29" s="36"/>
      <c r="J29" s="17"/>
      <c r="K29" s="36"/>
      <c r="M29" s="7">
        <f t="shared" si="2"/>
        <v>0</v>
      </c>
      <c r="N29" s="7">
        <f t="shared" si="3"/>
        <v>0</v>
      </c>
      <c r="O29" s="8">
        <f t="shared" si="4"/>
        <v>9</v>
      </c>
      <c r="Q29" s="15" t="s">
        <v>60</v>
      </c>
      <c r="R29" s="12">
        <v>3</v>
      </c>
    </row>
    <row r="30" spans="1:18">
      <c r="A30" s="45"/>
      <c r="B30" s="46"/>
      <c r="C30" s="18"/>
      <c r="D30" s="18"/>
      <c r="E30" s="50"/>
      <c r="F30" s="19"/>
      <c r="G30" s="19"/>
      <c r="H30" s="83"/>
      <c r="I30" s="36"/>
      <c r="J30" s="17"/>
      <c r="K30" s="36"/>
      <c r="M30" s="7">
        <f t="shared" si="2"/>
        <v>0</v>
      </c>
      <c r="N30" s="7">
        <f t="shared" si="3"/>
        <v>0</v>
      </c>
      <c r="O30" s="8">
        <f t="shared" si="4"/>
        <v>9</v>
      </c>
      <c r="Q30" s="15" t="s">
        <v>61</v>
      </c>
      <c r="R30" s="12">
        <v>4</v>
      </c>
    </row>
    <row r="31" spans="1:18">
      <c r="A31" s="45"/>
      <c r="B31" s="46"/>
      <c r="C31" s="18"/>
      <c r="D31" s="18"/>
      <c r="E31" s="50"/>
      <c r="F31" s="19"/>
      <c r="G31" s="19"/>
      <c r="H31" s="83"/>
      <c r="I31" s="36"/>
      <c r="J31" s="17"/>
      <c r="K31" s="36"/>
      <c r="M31" s="7">
        <f t="shared" si="2"/>
        <v>0</v>
      </c>
      <c r="N31" s="7">
        <f t="shared" si="3"/>
        <v>0</v>
      </c>
      <c r="O31" s="8">
        <f t="shared" si="4"/>
        <v>9</v>
      </c>
      <c r="Q31" s="16" t="s">
        <v>62</v>
      </c>
      <c r="R31" s="13">
        <v>5</v>
      </c>
    </row>
    <row r="32" spans="1:18">
      <c r="A32" s="45"/>
      <c r="B32" s="46"/>
      <c r="C32" s="18"/>
      <c r="D32" s="18"/>
      <c r="E32" s="50"/>
      <c r="F32" s="19"/>
      <c r="G32" s="19"/>
      <c r="H32" s="83"/>
      <c r="I32" s="36"/>
      <c r="J32" s="17"/>
      <c r="K32" s="36"/>
      <c r="M32" s="7">
        <f t="shared" si="2"/>
        <v>0</v>
      </c>
      <c r="N32" s="7">
        <f t="shared" si="3"/>
        <v>0</v>
      </c>
      <c r="O32" s="8">
        <f t="shared" si="4"/>
        <v>9</v>
      </c>
    </row>
    <row r="33" spans="1:18">
      <c r="A33" s="45"/>
      <c r="B33" s="46"/>
      <c r="C33" s="18"/>
      <c r="D33" s="18"/>
      <c r="E33" s="50"/>
      <c r="F33" s="19"/>
      <c r="G33" s="19"/>
      <c r="H33" s="83"/>
      <c r="I33" s="36"/>
      <c r="J33" s="17"/>
      <c r="K33" s="36"/>
      <c r="M33" s="7">
        <f t="shared" si="2"/>
        <v>0</v>
      </c>
      <c r="N33" s="7">
        <f t="shared" si="3"/>
        <v>0</v>
      </c>
      <c r="O33" s="8">
        <f t="shared" si="4"/>
        <v>9</v>
      </c>
    </row>
    <row r="34" spans="1:18">
      <c r="A34" s="45"/>
      <c r="B34" s="46"/>
      <c r="C34" s="18"/>
      <c r="D34" s="18"/>
      <c r="E34" s="50"/>
      <c r="F34" s="19"/>
      <c r="G34" s="19"/>
      <c r="H34" s="83"/>
      <c r="I34" s="36"/>
      <c r="J34" s="17"/>
      <c r="K34" s="36"/>
      <c r="M34" s="7">
        <f t="shared" si="2"/>
        <v>0</v>
      </c>
      <c r="N34" s="7">
        <f t="shared" si="3"/>
        <v>0</v>
      </c>
      <c r="O34" s="8">
        <f t="shared" si="4"/>
        <v>9</v>
      </c>
    </row>
    <row r="35" spans="1:18">
      <c r="A35" s="45"/>
      <c r="B35" s="46"/>
      <c r="C35" s="18"/>
      <c r="D35" s="18"/>
      <c r="E35" s="50"/>
      <c r="F35" s="19"/>
      <c r="G35" s="19"/>
      <c r="H35" s="83"/>
      <c r="I35" s="36"/>
      <c r="J35" s="17"/>
      <c r="K35" s="36"/>
      <c r="M35" s="7">
        <f t="shared" si="2"/>
        <v>0</v>
      </c>
      <c r="N35" s="7">
        <f t="shared" si="3"/>
        <v>0</v>
      </c>
      <c r="O35" s="8">
        <f t="shared" si="4"/>
        <v>9</v>
      </c>
      <c r="Q35" s="42"/>
      <c r="R35" s="42"/>
    </row>
    <row r="36" spans="1:18">
      <c r="A36" s="45"/>
      <c r="B36" s="46"/>
      <c r="C36" s="18"/>
      <c r="D36" s="18"/>
      <c r="E36" s="50"/>
      <c r="F36" s="19"/>
      <c r="G36" s="19"/>
      <c r="H36" s="83"/>
      <c r="I36" s="36"/>
      <c r="J36" s="17"/>
      <c r="K36" s="36"/>
      <c r="M36" s="7">
        <f t="shared" si="2"/>
        <v>0</v>
      </c>
      <c r="N36" s="7">
        <f t="shared" si="3"/>
        <v>0</v>
      </c>
      <c r="O36" s="8">
        <f t="shared" si="4"/>
        <v>9</v>
      </c>
      <c r="Q36" s="42"/>
      <c r="R36" s="42"/>
    </row>
    <row r="37" spans="1:18">
      <c r="A37" s="45"/>
      <c r="B37" s="46"/>
      <c r="C37" s="18"/>
      <c r="D37" s="18"/>
      <c r="E37" s="50"/>
      <c r="F37" s="19"/>
      <c r="G37" s="19"/>
      <c r="H37" s="83"/>
      <c r="I37" s="36"/>
      <c r="J37" s="17"/>
      <c r="K37" s="36"/>
      <c r="M37" s="7">
        <f t="shared" si="2"/>
        <v>0</v>
      </c>
      <c r="N37" s="7">
        <f t="shared" si="3"/>
        <v>0</v>
      </c>
      <c r="O37" s="8">
        <f t="shared" si="4"/>
        <v>9</v>
      </c>
      <c r="Q37" s="42"/>
      <c r="R37" s="42"/>
    </row>
    <row r="38" spans="1:18" hidden="1">
      <c r="A38" s="45"/>
      <c r="B38" s="46"/>
      <c r="C38" s="18"/>
      <c r="D38" s="18"/>
      <c r="E38" s="50"/>
      <c r="F38" s="19"/>
      <c r="G38" s="19"/>
      <c r="H38" s="83"/>
      <c r="I38" s="36"/>
      <c r="J38" s="17"/>
      <c r="K38" s="36"/>
      <c r="M38" s="7">
        <f t="shared" si="2"/>
        <v>0</v>
      </c>
      <c r="N38" s="7">
        <f t="shared" si="3"/>
        <v>0</v>
      </c>
      <c r="O38" s="8">
        <f t="shared" si="4"/>
        <v>9</v>
      </c>
      <c r="Q38" s="43"/>
      <c r="R38" s="42"/>
    </row>
    <row r="39" spans="1:18" hidden="1">
      <c r="A39" s="45"/>
      <c r="B39" s="46"/>
      <c r="C39" s="18"/>
      <c r="D39" s="18"/>
      <c r="E39" s="50"/>
      <c r="F39" s="19"/>
      <c r="G39" s="19"/>
      <c r="H39" s="83"/>
      <c r="I39" s="36"/>
      <c r="J39" s="17"/>
      <c r="K39" s="36"/>
      <c r="M39" s="7">
        <f t="shared" si="2"/>
        <v>0</v>
      </c>
      <c r="N39" s="7">
        <f t="shared" si="3"/>
        <v>0</v>
      </c>
      <c r="O39" s="8">
        <f t="shared" si="4"/>
        <v>9</v>
      </c>
      <c r="Q39" s="43"/>
      <c r="R39" s="42"/>
    </row>
    <row r="40" spans="1:18" hidden="1">
      <c r="A40" s="45"/>
      <c r="B40" s="46"/>
      <c r="C40" s="18"/>
      <c r="D40" s="18"/>
      <c r="E40" s="50"/>
      <c r="F40" s="19"/>
      <c r="G40" s="19"/>
      <c r="H40" s="83"/>
      <c r="I40" s="36"/>
      <c r="J40" s="17"/>
      <c r="K40" s="36"/>
      <c r="M40" s="7">
        <f t="shared" si="2"/>
        <v>0</v>
      </c>
      <c r="N40" s="7">
        <f t="shared" si="3"/>
        <v>0</v>
      </c>
      <c r="O40" s="8">
        <f t="shared" si="4"/>
        <v>9</v>
      </c>
      <c r="Q40" s="43"/>
      <c r="R40" s="42"/>
    </row>
    <row r="41" spans="1:18" hidden="1">
      <c r="A41" s="45"/>
      <c r="B41" s="46"/>
      <c r="C41" s="18"/>
      <c r="D41" s="18"/>
      <c r="E41" s="50"/>
      <c r="F41" s="19"/>
      <c r="G41" s="19"/>
      <c r="H41" s="83"/>
      <c r="I41" s="36"/>
      <c r="J41" s="17"/>
      <c r="K41" s="36"/>
      <c r="M41" s="7">
        <f t="shared" si="2"/>
        <v>0</v>
      </c>
      <c r="N41" s="7">
        <f t="shared" si="3"/>
        <v>0</v>
      </c>
      <c r="O41" s="8">
        <f t="shared" si="4"/>
        <v>9</v>
      </c>
      <c r="Q41" s="43"/>
      <c r="R41" s="42"/>
    </row>
    <row r="42" spans="1:18" hidden="1">
      <c r="A42" s="45"/>
      <c r="B42" s="46"/>
      <c r="C42" s="18"/>
      <c r="D42" s="18"/>
      <c r="E42" s="50"/>
      <c r="F42" s="19"/>
      <c r="G42" s="19"/>
      <c r="H42" s="83"/>
      <c r="I42" s="36"/>
      <c r="J42" s="17"/>
      <c r="K42" s="36"/>
      <c r="M42" s="7">
        <f t="shared" si="2"/>
        <v>0</v>
      </c>
      <c r="N42" s="7">
        <f t="shared" si="3"/>
        <v>0</v>
      </c>
      <c r="O42" s="8">
        <f t="shared" si="4"/>
        <v>9</v>
      </c>
      <c r="Q42" s="43"/>
      <c r="R42" s="42"/>
    </row>
    <row r="43" spans="1:18" hidden="1">
      <c r="A43" s="45"/>
      <c r="B43" s="46"/>
      <c r="C43" s="18"/>
      <c r="D43" s="18"/>
      <c r="E43" s="50"/>
      <c r="F43" s="19"/>
      <c r="G43" s="19"/>
      <c r="H43" s="83"/>
      <c r="I43" s="36"/>
      <c r="J43" s="17"/>
      <c r="K43" s="36"/>
      <c r="M43" s="7">
        <f t="shared" si="2"/>
        <v>0</v>
      </c>
      <c r="N43" s="7">
        <f t="shared" si="3"/>
        <v>0</v>
      </c>
      <c r="O43" s="8">
        <f t="shared" si="4"/>
        <v>9</v>
      </c>
      <c r="Q43" s="43"/>
      <c r="R43" s="42"/>
    </row>
    <row r="44" spans="1:18" hidden="1">
      <c r="A44" s="45"/>
      <c r="B44" s="46"/>
      <c r="C44" s="18"/>
      <c r="D44" s="18"/>
      <c r="E44" s="50"/>
      <c r="F44" s="19"/>
      <c r="G44" s="19"/>
      <c r="H44" s="83"/>
      <c r="I44" s="36"/>
      <c r="J44" s="17"/>
      <c r="K44" s="36"/>
      <c r="M44" s="7">
        <f t="shared" si="2"/>
        <v>0</v>
      </c>
      <c r="N44" s="7">
        <f t="shared" si="3"/>
        <v>0</v>
      </c>
      <c r="O44" s="8">
        <f t="shared" si="4"/>
        <v>9</v>
      </c>
    </row>
    <row r="45" spans="1:18" hidden="1">
      <c r="A45" s="45"/>
      <c r="B45" s="46"/>
      <c r="C45" s="18"/>
      <c r="D45" s="18"/>
      <c r="E45" s="50"/>
      <c r="F45" s="19"/>
      <c r="G45" s="19"/>
      <c r="H45" s="83"/>
      <c r="I45" s="36"/>
      <c r="J45" s="17"/>
      <c r="K45" s="36"/>
      <c r="M45" s="7">
        <f t="shared" si="2"/>
        <v>0</v>
      </c>
      <c r="N45" s="7">
        <f t="shared" si="3"/>
        <v>0</v>
      </c>
      <c r="O45" s="8">
        <f t="shared" si="4"/>
        <v>9</v>
      </c>
    </row>
    <row r="46" spans="1:18" hidden="1">
      <c r="A46" s="45"/>
      <c r="B46" s="46"/>
      <c r="C46" s="18"/>
      <c r="D46" s="18"/>
      <c r="E46" s="50"/>
      <c r="F46" s="19"/>
      <c r="G46" s="19"/>
      <c r="H46" s="83"/>
      <c r="I46" s="36"/>
      <c r="J46" s="17"/>
      <c r="K46" s="36"/>
      <c r="M46" s="7">
        <f t="shared" si="2"/>
        <v>0</v>
      </c>
      <c r="N46" s="7">
        <f t="shared" si="3"/>
        <v>0</v>
      </c>
      <c r="O46" s="8">
        <f t="shared" si="4"/>
        <v>9</v>
      </c>
    </row>
    <row r="47" spans="1:18" hidden="1">
      <c r="A47" s="45"/>
      <c r="B47" s="46"/>
      <c r="C47" s="18"/>
      <c r="D47" s="18"/>
      <c r="E47" s="50"/>
      <c r="F47" s="19"/>
      <c r="G47" s="19"/>
      <c r="H47" s="83"/>
      <c r="I47" s="36"/>
      <c r="J47" s="17"/>
      <c r="K47" s="36"/>
      <c r="M47" s="7">
        <f t="shared" ref="M47:M78" si="5">IF(E47="",0,VLOOKUP(E47,$Q$15:$R$31,2))</f>
        <v>0</v>
      </c>
      <c r="N47" s="7">
        <f t="shared" si="3"/>
        <v>0</v>
      </c>
      <c r="O47" s="8">
        <f t="shared" si="4"/>
        <v>9</v>
      </c>
    </row>
    <row r="48" spans="1:18" hidden="1">
      <c r="A48" s="45"/>
      <c r="B48" s="46"/>
      <c r="C48" s="18"/>
      <c r="D48" s="18"/>
      <c r="E48" s="50"/>
      <c r="F48" s="19"/>
      <c r="G48" s="19"/>
      <c r="H48" s="83"/>
      <c r="I48" s="36"/>
      <c r="J48" s="17"/>
      <c r="K48" s="36"/>
      <c r="M48" s="7">
        <f t="shared" si="5"/>
        <v>0</v>
      </c>
      <c r="N48" s="7">
        <f t="shared" ref="N48:N79" si="6">IF(E48&lt;&gt;"",M48,IF(N47&gt;1,N47-1,0))</f>
        <v>0</v>
      </c>
      <c r="O48" s="8">
        <f t="shared" si="4"/>
        <v>9</v>
      </c>
    </row>
    <row r="49" spans="1:15" hidden="1">
      <c r="A49" s="45"/>
      <c r="B49" s="46"/>
      <c r="C49" s="18"/>
      <c r="D49" s="18"/>
      <c r="E49" s="50"/>
      <c r="F49" s="19"/>
      <c r="G49" s="19"/>
      <c r="H49" s="83"/>
      <c r="I49" s="36"/>
      <c r="J49" s="17"/>
      <c r="K49" s="36"/>
      <c r="M49" s="7">
        <f t="shared" si="5"/>
        <v>0</v>
      </c>
      <c r="N49" s="7">
        <f t="shared" si="6"/>
        <v>0</v>
      </c>
      <c r="O49" s="8">
        <f t="shared" si="4"/>
        <v>9</v>
      </c>
    </row>
    <row r="50" spans="1:15" hidden="1">
      <c r="A50" s="45"/>
      <c r="B50" s="46"/>
      <c r="C50" s="18"/>
      <c r="D50" s="18"/>
      <c r="E50" s="50"/>
      <c r="F50" s="19"/>
      <c r="G50" s="19"/>
      <c r="H50" s="83"/>
      <c r="I50" s="36"/>
      <c r="J50" s="17"/>
      <c r="K50" s="36"/>
      <c r="M50" s="7">
        <f t="shared" si="5"/>
        <v>0</v>
      </c>
      <c r="N50" s="7">
        <f t="shared" si="6"/>
        <v>0</v>
      </c>
      <c r="O50" s="8">
        <f t="shared" si="4"/>
        <v>9</v>
      </c>
    </row>
    <row r="51" spans="1:15" hidden="1">
      <c r="A51" s="45"/>
      <c r="B51" s="46"/>
      <c r="C51" s="18"/>
      <c r="D51" s="18"/>
      <c r="E51" s="50"/>
      <c r="F51" s="19"/>
      <c r="G51" s="19"/>
      <c r="H51" s="83"/>
      <c r="I51" s="36"/>
      <c r="J51" s="17"/>
      <c r="K51" s="36"/>
      <c r="M51" s="7">
        <f t="shared" si="5"/>
        <v>0</v>
      </c>
      <c r="N51" s="7">
        <f t="shared" si="6"/>
        <v>0</v>
      </c>
      <c r="O51" s="8">
        <f t="shared" si="4"/>
        <v>9</v>
      </c>
    </row>
    <row r="52" spans="1:15" hidden="1">
      <c r="A52" s="45"/>
      <c r="B52" s="46"/>
      <c r="C52" s="18"/>
      <c r="D52" s="18"/>
      <c r="E52" s="50"/>
      <c r="F52" s="19"/>
      <c r="G52" s="19"/>
      <c r="H52" s="83"/>
      <c r="I52" s="36"/>
      <c r="J52" s="17"/>
      <c r="K52" s="36"/>
      <c r="M52" s="7">
        <f t="shared" si="5"/>
        <v>0</v>
      </c>
      <c r="N52" s="7">
        <f t="shared" si="6"/>
        <v>0</v>
      </c>
      <c r="O52" s="8">
        <f t="shared" si="4"/>
        <v>9</v>
      </c>
    </row>
    <row r="53" spans="1:15" hidden="1">
      <c r="A53" s="45"/>
      <c r="B53" s="46"/>
      <c r="C53" s="18"/>
      <c r="D53" s="18"/>
      <c r="E53" s="50"/>
      <c r="F53" s="19"/>
      <c r="G53" s="19"/>
      <c r="H53" s="83"/>
      <c r="I53" s="36"/>
      <c r="J53" s="17"/>
      <c r="K53" s="36"/>
      <c r="M53" s="7">
        <f t="shared" si="5"/>
        <v>0</v>
      </c>
      <c r="N53" s="7">
        <f t="shared" si="6"/>
        <v>0</v>
      </c>
      <c r="O53" s="8">
        <f t="shared" si="4"/>
        <v>9</v>
      </c>
    </row>
    <row r="54" spans="1:15" hidden="1">
      <c r="A54" s="45"/>
      <c r="B54" s="46"/>
      <c r="C54" s="18"/>
      <c r="D54" s="18"/>
      <c r="E54" s="50"/>
      <c r="F54" s="19"/>
      <c r="G54" s="19"/>
      <c r="H54" s="83"/>
      <c r="I54" s="36"/>
      <c r="J54" s="17"/>
      <c r="K54" s="36"/>
      <c r="M54" s="7">
        <f t="shared" si="5"/>
        <v>0</v>
      </c>
      <c r="N54" s="7">
        <f t="shared" si="6"/>
        <v>0</v>
      </c>
      <c r="O54" s="8">
        <f t="shared" si="4"/>
        <v>9</v>
      </c>
    </row>
    <row r="55" spans="1:15" hidden="1">
      <c r="A55" s="45"/>
      <c r="B55" s="46"/>
      <c r="C55" s="18"/>
      <c r="D55" s="18"/>
      <c r="E55" s="50"/>
      <c r="F55" s="19"/>
      <c r="G55" s="19"/>
      <c r="H55" s="83"/>
      <c r="I55" s="36"/>
      <c r="J55" s="17"/>
      <c r="K55" s="36"/>
      <c r="M55" s="7">
        <f t="shared" si="5"/>
        <v>0</v>
      </c>
      <c r="N55" s="7">
        <f t="shared" si="6"/>
        <v>0</v>
      </c>
      <c r="O55" s="8">
        <f t="shared" si="4"/>
        <v>9</v>
      </c>
    </row>
    <row r="56" spans="1:15" hidden="1">
      <c r="A56" s="45"/>
      <c r="B56" s="46"/>
      <c r="C56" s="18"/>
      <c r="D56" s="18"/>
      <c r="E56" s="50"/>
      <c r="F56" s="19"/>
      <c r="G56" s="19"/>
      <c r="H56" s="83"/>
      <c r="I56" s="36"/>
      <c r="J56" s="17"/>
      <c r="K56" s="36"/>
      <c r="M56" s="7">
        <f t="shared" si="5"/>
        <v>0</v>
      </c>
      <c r="N56" s="7">
        <f t="shared" si="6"/>
        <v>0</v>
      </c>
      <c r="O56" s="8">
        <f t="shared" si="4"/>
        <v>9</v>
      </c>
    </row>
    <row r="57" spans="1:15" hidden="1">
      <c r="A57" s="45"/>
      <c r="B57" s="46"/>
      <c r="C57" s="18"/>
      <c r="D57" s="18"/>
      <c r="E57" s="50"/>
      <c r="F57" s="19"/>
      <c r="G57" s="19"/>
      <c r="H57" s="83"/>
      <c r="I57" s="36"/>
      <c r="J57" s="17"/>
      <c r="K57" s="36"/>
      <c r="M57" s="7">
        <f t="shared" si="5"/>
        <v>0</v>
      </c>
      <c r="N57" s="7">
        <f t="shared" si="6"/>
        <v>0</v>
      </c>
      <c r="O57" s="8">
        <f t="shared" si="4"/>
        <v>9</v>
      </c>
    </row>
    <row r="58" spans="1:15" hidden="1">
      <c r="A58" s="45"/>
      <c r="B58" s="46"/>
      <c r="C58" s="18"/>
      <c r="D58" s="18"/>
      <c r="E58" s="50"/>
      <c r="F58" s="19"/>
      <c r="G58" s="19"/>
      <c r="H58" s="83"/>
      <c r="I58" s="36"/>
      <c r="J58" s="17"/>
      <c r="K58" s="36"/>
      <c r="M58" s="7">
        <f t="shared" si="5"/>
        <v>0</v>
      </c>
      <c r="N58" s="7">
        <f t="shared" si="6"/>
        <v>0</v>
      </c>
      <c r="O58" s="8">
        <f t="shared" si="4"/>
        <v>9</v>
      </c>
    </row>
    <row r="59" spans="1:15" hidden="1">
      <c r="A59" s="45"/>
      <c r="B59" s="46"/>
      <c r="C59" s="18"/>
      <c r="D59" s="18"/>
      <c r="E59" s="50"/>
      <c r="F59" s="19"/>
      <c r="G59" s="19"/>
      <c r="H59" s="83"/>
      <c r="I59" s="36"/>
      <c r="J59" s="17"/>
      <c r="K59" s="36"/>
      <c r="M59" s="7">
        <f t="shared" si="5"/>
        <v>0</v>
      </c>
      <c r="N59" s="7">
        <f t="shared" si="6"/>
        <v>0</v>
      </c>
      <c r="O59" s="8">
        <f t="shared" si="4"/>
        <v>9</v>
      </c>
    </row>
    <row r="60" spans="1:15" hidden="1">
      <c r="A60" s="45"/>
      <c r="B60" s="46"/>
      <c r="C60" s="18"/>
      <c r="D60" s="18"/>
      <c r="E60" s="50"/>
      <c r="F60" s="19"/>
      <c r="G60" s="19"/>
      <c r="H60" s="83"/>
      <c r="I60" s="36"/>
      <c r="J60" s="17"/>
      <c r="K60" s="36"/>
      <c r="M60" s="7">
        <f t="shared" si="5"/>
        <v>0</v>
      </c>
      <c r="N60" s="7">
        <f t="shared" si="6"/>
        <v>0</v>
      </c>
      <c r="O60" s="8">
        <f t="shared" si="4"/>
        <v>9</v>
      </c>
    </row>
    <row r="61" spans="1:15" hidden="1">
      <c r="A61" s="45"/>
      <c r="B61" s="46"/>
      <c r="C61" s="18"/>
      <c r="D61" s="18"/>
      <c r="E61" s="50"/>
      <c r="F61" s="19"/>
      <c r="G61" s="19"/>
      <c r="H61" s="83"/>
      <c r="I61" s="36"/>
      <c r="J61" s="17"/>
      <c r="K61" s="36"/>
      <c r="M61" s="7">
        <f t="shared" si="5"/>
        <v>0</v>
      </c>
      <c r="N61" s="7">
        <f t="shared" si="6"/>
        <v>0</v>
      </c>
      <c r="O61" s="8">
        <f t="shared" si="4"/>
        <v>9</v>
      </c>
    </row>
    <row r="62" spans="1:15" hidden="1">
      <c r="A62" s="45"/>
      <c r="B62" s="46"/>
      <c r="C62" s="18"/>
      <c r="D62" s="18"/>
      <c r="E62" s="50"/>
      <c r="F62" s="19"/>
      <c r="G62" s="19"/>
      <c r="H62" s="83"/>
      <c r="I62" s="36"/>
      <c r="J62" s="17"/>
      <c r="K62" s="36"/>
      <c r="M62" s="7">
        <f t="shared" si="5"/>
        <v>0</v>
      </c>
      <c r="N62" s="7">
        <f t="shared" si="6"/>
        <v>0</v>
      </c>
      <c r="O62" s="8">
        <f t="shared" si="4"/>
        <v>9</v>
      </c>
    </row>
    <row r="63" spans="1:15" hidden="1">
      <c r="A63" s="45"/>
      <c r="B63" s="46"/>
      <c r="C63" s="18"/>
      <c r="D63" s="18"/>
      <c r="E63" s="50"/>
      <c r="F63" s="19"/>
      <c r="G63" s="19"/>
      <c r="H63" s="83"/>
      <c r="I63" s="36"/>
      <c r="J63" s="17"/>
      <c r="K63" s="36"/>
      <c r="M63" s="7">
        <f t="shared" si="5"/>
        <v>0</v>
      </c>
      <c r="N63" s="7">
        <f t="shared" si="6"/>
        <v>0</v>
      </c>
      <c r="O63" s="8">
        <f t="shared" si="4"/>
        <v>9</v>
      </c>
    </row>
    <row r="64" spans="1:15" hidden="1">
      <c r="A64" s="45"/>
      <c r="B64" s="46"/>
      <c r="C64" s="18"/>
      <c r="D64" s="18"/>
      <c r="E64" s="50"/>
      <c r="F64" s="19"/>
      <c r="G64" s="19"/>
      <c r="H64" s="83"/>
      <c r="I64" s="36"/>
      <c r="J64" s="17"/>
      <c r="K64" s="36"/>
      <c r="M64" s="7">
        <f t="shared" si="5"/>
        <v>0</v>
      </c>
      <c r="N64" s="7">
        <f t="shared" si="6"/>
        <v>0</v>
      </c>
      <c r="O64" s="8">
        <f t="shared" si="4"/>
        <v>9</v>
      </c>
    </row>
    <row r="65" spans="1:15" hidden="1">
      <c r="A65" s="45"/>
      <c r="B65" s="46"/>
      <c r="C65" s="18"/>
      <c r="D65" s="18"/>
      <c r="E65" s="50"/>
      <c r="F65" s="19"/>
      <c r="G65" s="19"/>
      <c r="H65" s="83"/>
      <c r="I65" s="36"/>
      <c r="J65" s="17"/>
      <c r="K65" s="36"/>
      <c r="M65" s="7">
        <f t="shared" si="5"/>
        <v>0</v>
      </c>
      <c r="N65" s="7">
        <f t="shared" si="6"/>
        <v>0</v>
      </c>
      <c r="O65" s="8">
        <f t="shared" si="4"/>
        <v>9</v>
      </c>
    </row>
    <row r="66" spans="1:15" hidden="1">
      <c r="A66" s="45"/>
      <c r="B66" s="46"/>
      <c r="C66" s="18"/>
      <c r="D66" s="18"/>
      <c r="E66" s="50"/>
      <c r="F66" s="19"/>
      <c r="G66" s="19"/>
      <c r="H66" s="83"/>
      <c r="I66" s="36"/>
      <c r="J66" s="17"/>
      <c r="K66" s="36"/>
      <c r="M66" s="7">
        <f t="shared" si="5"/>
        <v>0</v>
      </c>
      <c r="N66" s="7">
        <f t="shared" si="6"/>
        <v>0</v>
      </c>
      <c r="O66" s="8">
        <f t="shared" si="4"/>
        <v>9</v>
      </c>
    </row>
    <row r="67" spans="1:15" hidden="1">
      <c r="A67" s="45"/>
      <c r="B67" s="46"/>
      <c r="C67" s="18"/>
      <c r="D67" s="18"/>
      <c r="E67" s="50"/>
      <c r="F67" s="19"/>
      <c r="G67" s="19"/>
      <c r="H67" s="83"/>
      <c r="I67" s="36"/>
      <c r="J67" s="17"/>
      <c r="K67" s="36"/>
      <c r="M67" s="7">
        <f t="shared" si="5"/>
        <v>0</v>
      </c>
      <c r="N67" s="7">
        <f t="shared" si="6"/>
        <v>0</v>
      </c>
      <c r="O67" s="8">
        <f t="shared" si="4"/>
        <v>9</v>
      </c>
    </row>
    <row r="68" spans="1:15" hidden="1">
      <c r="A68" s="45"/>
      <c r="B68" s="46"/>
      <c r="C68" s="18"/>
      <c r="D68" s="18"/>
      <c r="E68" s="50"/>
      <c r="F68" s="19"/>
      <c r="G68" s="19"/>
      <c r="H68" s="83"/>
      <c r="I68" s="36"/>
      <c r="J68" s="17"/>
      <c r="K68" s="36"/>
      <c r="M68" s="7">
        <f t="shared" si="5"/>
        <v>0</v>
      </c>
      <c r="N68" s="7">
        <f t="shared" si="6"/>
        <v>0</v>
      </c>
      <c r="O68" s="8">
        <f t="shared" si="4"/>
        <v>9</v>
      </c>
    </row>
    <row r="69" spans="1:15" hidden="1">
      <c r="A69" s="45"/>
      <c r="B69" s="46"/>
      <c r="C69" s="18"/>
      <c r="D69" s="18"/>
      <c r="E69" s="50"/>
      <c r="F69" s="19"/>
      <c r="G69" s="19"/>
      <c r="H69" s="83"/>
      <c r="I69" s="36"/>
      <c r="J69" s="17"/>
      <c r="K69" s="36"/>
      <c r="M69" s="7">
        <f t="shared" si="5"/>
        <v>0</v>
      </c>
      <c r="N69" s="7">
        <f t="shared" si="6"/>
        <v>0</v>
      </c>
      <c r="O69" s="8">
        <f t="shared" si="4"/>
        <v>9</v>
      </c>
    </row>
    <row r="70" spans="1:15" hidden="1">
      <c r="A70" s="45"/>
      <c r="B70" s="46"/>
      <c r="C70" s="18"/>
      <c r="D70" s="18"/>
      <c r="E70" s="50"/>
      <c r="F70" s="19"/>
      <c r="G70" s="19"/>
      <c r="H70" s="83"/>
      <c r="I70" s="36"/>
      <c r="J70" s="17"/>
      <c r="K70" s="36"/>
      <c r="M70" s="7">
        <f t="shared" si="5"/>
        <v>0</v>
      </c>
      <c r="N70" s="7">
        <f t="shared" si="6"/>
        <v>0</v>
      </c>
      <c r="O70" s="8">
        <f t="shared" si="4"/>
        <v>9</v>
      </c>
    </row>
    <row r="71" spans="1:15" hidden="1">
      <c r="A71" s="45"/>
      <c r="B71" s="46"/>
      <c r="C71" s="18"/>
      <c r="D71" s="18"/>
      <c r="E71" s="50"/>
      <c r="F71" s="19"/>
      <c r="G71" s="19"/>
      <c r="H71" s="83"/>
      <c r="I71" s="36"/>
      <c r="J71" s="17"/>
      <c r="K71" s="36"/>
      <c r="M71" s="7">
        <f t="shared" si="5"/>
        <v>0</v>
      </c>
      <c r="N71" s="7">
        <f t="shared" si="6"/>
        <v>0</v>
      </c>
      <c r="O71" s="8">
        <f t="shared" si="4"/>
        <v>9</v>
      </c>
    </row>
    <row r="72" spans="1:15" hidden="1">
      <c r="A72" s="45"/>
      <c r="B72" s="46"/>
      <c r="C72" s="18"/>
      <c r="D72" s="18"/>
      <c r="E72" s="50"/>
      <c r="F72" s="19"/>
      <c r="G72" s="19"/>
      <c r="H72" s="83"/>
      <c r="I72" s="36"/>
      <c r="J72" s="17"/>
      <c r="K72" s="36"/>
      <c r="M72" s="7">
        <f t="shared" si="5"/>
        <v>0</v>
      </c>
      <c r="N72" s="7">
        <f t="shared" si="6"/>
        <v>0</v>
      </c>
      <c r="O72" s="8">
        <f t="shared" si="4"/>
        <v>9</v>
      </c>
    </row>
    <row r="73" spans="1:15" hidden="1">
      <c r="A73" s="45"/>
      <c r="B73" s="46"/>
      <c r="C73" s="18"/>
      <c r="D73" s="18"/>
      <c r="E73" s="50"/>
      <c r="F73" s="19"/>
      <c r="G73" s="19"/>
      <c r="H73" s="83"/>
      <c r="I73" s="36"/>
      <c r="J73" s="17"/>
      <c r="K73" s="36"/>
      <c r="M73" s="7">
        <f t="shared" si="5"/>
        <v>0</v>
      </c>
      <c r="N73" s="7">
        <f t="shared" si="6"/>
        <v>0</v>
      </c>
      <c r="O73" s="8">
        <f t="shared" si="4"/>
        <v>9</v>
      </c>
    </row>
    <row r="74" spans="1:15" hidden="1">
      <c r="A74" s="45"/>
      <c r="B74" s="46"/>
      <c r="C74" s="18"/>
      <c r="D74" s="18"/>
      <c r="E74" s="50"/>
      <c r="F74" s="19"/>
      <c r="G74" s="19"/>
      <c r="H74" s="83"/>
      <c r="I74" s="36"/>
      <c r="J74" s="17"/>
      <c r="K74" s="36"/>
      <c r="M74" s="7">
        <f t="shared" si="5"/>
        <v>0</v>
      </c>
      <c r="N74" s="7">
        <f t="shared" si="6"/>
        <v>0</v>
      </c>
      <c r="O74" s="8">
        <f t="shared" si="4"/>
        <v>9</v>
      </c>
    </row>
    <row r="75" spans="1:15" hidden="1">
      <c r="A75" s="45"/>
      <c r="B75" s="46"/>
      <c r="C75" s="18"/>
      <c r="D75" s="18"/>
      <c r="E75" s="50"/>
      <c r="F75" s="19"/>
      <c r="G75" s="19"/>
      <c r="H75" s="83"/>
      <c r="I75" s="36"/>
      <c r="J75" s="17"/>
      <c r="K75" s="36"/>
      <c r="M75" s="7">
        <f t="shared" si="5"/>
        <v>0</v>
      </c>
      <c r="N75" s="7">
        <f t="shared" si="6"/>
        <v>0</v>
      </c>
      <c r="O75" s="8">
        <f t="shared" si="4"/>
        <v>9</v>
      </c>
    </row>
    <row r="76" spans="1:15" hidden="1">
      <c r="A76" s="45"/>
      <c r="B76" s="46"/>
      <c r="C76" s="18"/>
      <c r="D76" s="18"/>
      <c r="E76" s="50"/>
      <c r="F76" s="19"/>
      <c r="G76" s="19"/>
      <c r="H76" s="83"/>
      <c r="I76" s="36"/>
      <c r="J76" s="17"/>
      <c r="K76" s="36"/>
      <c r="M76" s="7">
        <f t="shared" si="5"/>
        <v>0</v>
      </c>
      <c r="N76" s="7">
        <f t="shared" si="6"/>
        <v>0</v>
      </c>
      <c r="O76" s="8">
        <f t="shared" si="4"/>
        <v>9</v>
      </c>
    </row>
    <row r="77" spans="1:15" hidden="1">
      <c r="A77" s="45"/>
      <c r="B77" s="46"/>
      <c r="C77" s="18"/>
      <c r="D77" s="18"/>
      <c r="E77" s="50"/>
      <c r="F77" s="19"/>
      <c r="G77" s="19"/>
      <c r="H77" s="83"/>
      <c r="I77" s="36"/>
      <c r="J77" s="17"/>
      <c r="K77" s="36"/>
      <c r="M77" s="7">
        <f t="shared" si="5"/>
        <v>0</v>
      </c>
      <c r="N77" s="7">
        <f t="shared" si="6"/>
        <v>0</v>
      </c>
      <c r="O77" s="8">
        <f t="shared" si="4"/>
        <v>9</v>
      </c>
    </row>
    <row r="78" spans="1:15" hidden="1">
      <c r="A78" s="45"/>
      <c r="B78" s="46"/>
      <c r="C78" s="18"/>
      <c r="D78" s="18"/>
      <c r="E78" s="50"/>
      <c r="F78" s="19"/>
      <c r="G78" s="19"/>
      <c r="H78" s="83"/>
      <c r="I78" s="36"/>
      <c r="J78" s="17"/>
      <c r="K78" s="36"/>
      <c r="M78" s="7">
        <f t="shared" si="5"/>
        <v>0</v>
      </c>
      <c r="N78" s="7">
        <f t="shared" si="6"/>
        <v>0</v>
      </c>
      <c r="O78" s="8">
        <f t="shared" si="4"/>
        <v>9</v>
      </c>
    </row>
    <row r="79" spans="1:15" hidden="1">
      <c r="A79" s="45"/>
      <c r="B79" s="46"/>
      <c r="C79" s="18"/>
      <c r="D79" s="18"/>
      <c r="E79" s="50"/>
      <c r="F79" s="19"/>
      <c r="G79" s="19"/>
      <c r="H79" s="83"/>
      <c r="I79" s="36"/>
      <c r="J79" s="17"/>
      <c r="K79" s="36"/>
      <c r="M79" s="7">
        <f t="shared" ref="M79:M111" si="7">IF(E79="",0,VLOOKUP(E79,$Q$15:$R$31,2))</f>
        <v>0</v>
      </c>
      <c r="N79" s="7">
        <f t="shared" si="6"/>
        <v>0</v>
      </c>
      <c r="O79" s="8">
        <f t="shared" si="4"/>
        <v>9</v>
      </c>
    </row>
    <row r="80" spans="1:15" hidden="1">
      <c r="A80" s="45"/>
      <c r="B80" s="46"/>
      <c r="C80" s="18"/>
      <c r="D80" s="18"/>
      <c r="E80" s="50"/>
      <c r="F80" s="19"/>
      <c r="G80" s="19"/>
      <c r="H80" s="83"/>
      <c r="I80" s="36"/>
      <c r="J80" s="17"/>
      <c r="K80" s="36"/>
      <c r="M80" s="7">
        <f t="shared" si="7"/>
        <v>0</v>
      </c>
      <c r="N80" s="7">
        <f t="shared" ref="N80:N111" si="8">IF(E80&lt;&gt;"",M80,IF(N79&gt;1,N79-1,0))</f>
        <v>0</v>
      </c>
      <c r="O80" s="8">
        <f t="shared" si="4"/>
        <v>9</v>
      </c>
    </row>
    <row r="81" spans="1:15" hidden="1">
      <c r="A81" s="45"/>
      <c r="B81" s="46"/>
      <c r="C81" s="18"/>
      <c r="D81" s="18"/>
      <c r="E81" s="50"/>
      <c r="F81" s="19"/>
      <c r="G81" s="19"/>
      <c r="H81" s="83"/>
      <c r="I81" s="36"/>
      <c r="J81" s="17"/>
      <c r="K81" s="36"/>
      <c r="M81" s="7">
        <f t="shared" si="7"/>
        <v>0</v>
      </c>
      <c r="N81" s="7">
        <f t="shared" si="8"/>
        <v>0</v>
      </c>
      <c r="O81" s="8">
        <f t="shared" ref="O81:O111" si="9">IF(N80&gt;1,"",9)</f>
        <v>9</v>
      </c>
    </row>
    <row r="82" spans="1:15" hidden="1">
      <c r="A82" s="45"/>
      <c r="B82" s="46"/>
      <c r="C82" s="18"/>
      <c r="D82" s="18"/>
      <c r="E82" s="50"/>
      <c r="F82" s="19"/>
      <c r="G82" s="19"/>
      <c r="H82" s="83"/>
      <c r="I82" s="36"/>
      <c r="J82" s="17"/>
      <c r="K82" s="36"/>
      <c r="M82" s="7">
        <f t="shared" si="7"/>
        <v>0</v>
      </c>
      <c r="N82" s="7">
        <f t="shared" si="8"/>
        <v>0</v>
      </c>
      <c r="O82" s="8">
        <f t="shared" si="9"/>
        <v>9</v>
      </c>
    </row>
    <row r="83" spans="1:15" hidden="1">
      <c r="A83" s="45"/>
      <c r="B83" s="46"/>
      <c r="C83" s="18"/>
      <c r="D83" s="18"/>
      <c r="E83" s="50"/>
      <c r="F83" s="19"/>
      <c r="G83" s="19"/>
      <c r="H83" s="83"/>
      <c r="I83" s="36"/>
      <c r="J83" s="17"/>
      <c r="K83" s="36"/>
      <c r="M83" s="7">
        <f t="shared" si="7"/>
        <v>0</v>
      </c>
      <c r="N83" s="7">
        <f t="shared" si="8"/>
        <v>0</v>
      </c>
      <c r="O83" s="8">
        <f t="shared" si="9"/>
        <v>9</v>
      </c>
    </row>
    <row r="84" spans="1:15" hidden="1">
      <c r="A84" s="45"/>
      <c r="B84" s="46"/>
      <c r="C84" s="18"/>
      <c r="D84" s="18"/>
      <c r="E84" s="50"/>
      <c r="F84" s="19"/>
      <c r="G84" s="19"/>
      <c r="H84" s="83"/>
      <c r="I84" s="36"/>
      <c r="J84" s="17"/>
      <c r="K84" s="36"/>
      <c r="M84" s="7">
        <f t="shared" si="7"/>
        <v>0</v>
      </c>
      <c r="N84" s="7">
        <f t="shared" si="8"/>
        <v>0</v>
      </c>
      <c r="O84" s="8">
        <f t="shared" si="9"/>
        <v>9</v>
      </c>
    </row>
    <row r="85" spans="1:15" hidden="1">
      <c r="A85" s="45"/>
      <c r="B85" s="46"/>
      <c r="C85" s="18"/>
      <c r="D85" s="18"/>
      <c r="E85" s="50"/>
      <c r="F85" s="19"/>
      <c r="G85" s="19"/>
      <c r="H85" s="83"/>
      <c r="I85" s="36"/>
      <c r="J85" s="17"/>
      <c r="K85" s="36"/>
      <c r="M85" s="7">
        <f t="shared" si="7"/>
        <v>0</v>
      </c>
      <c r="N85" s="7">
        <f t="shared" si="8"/>
        <v>0</v>
      </c>
      <c r="O85" s="8">
        <f t="shared" si="9"/>
        <v>9</v>
      </c>
    </row>
    <row r="86" spans="1:15" hidden="1">
      <c r="A86" s="45"/>
      <c r="B86" s="46"/>
      <c r="C86" s="18"/>
      <c r="D86" s="18"/>
      <c r="E86" s="50"/>
      <c r="F86" s="19"/>
      <c r="G86" s="19"/>
      <c r="H86" s="83"/>
      <c r="I86" s="36"/>
      <c r="J86" s="17"/>
      <c r="K86" s="36"/>
      <c r="M86" s="7">
        <f t="shared" si="7"/>
        <v>0</v>
      </c>
      <c r="N86" s="7">
        <f t="shared" si="8"/>
        <v>0</v>
      </c>
      <c r="O86" s="8">
        <f t="shared" si="9"/>
        <v>9</v>
      </c>
    </row>
    <row r="87" spans="1:15" hidden="1">
      <c r="A87" s="45"/>
      <c r="B87" s="46"/>
      <c r="C87" s="18"/>
      <c r="D87" s="18"/>
      <c r="E87" s="50"/>
      <c r="F87" s="19"/>
      <c r="G87" s="19"/>
      <c r="H87" s="83"/>
      <c r="I87" s="36"/>
      <c r="J87" s="17"/>
      <c r="K87" s="36"/>
      <c r="M87" s="7">
        <f t="shared" si="7"/>
        <v>0</v>
      </c>
      <c r="N87" s="7">
        <f t="shared" si="8"/>
        <v>0</v>
      </c>
      <c r="O87" s="8">
        <f t="shared" si="9"/>
        <v>9</v>
      </c>
    </row>
    <row r="88" spans="1:15" hidden="1">
      <c r="A88" s="45"/>
      <c r="B88" s="46"/>
      <c r="C88" s="18"/>
      <c r="D88" s="18"/>
      <c r="E88" s="50"/>
      <c r="F88" s="19"/>
      <c r="G88" s="19"/>
      <c r="H88" s="83"/>
      <c r="I88" s="36"/>
      <c r="J88" s="17"/>
      <c r="K88" s="36"/>
      <c r="M88" s="7">
        <f t="shared" si="7"/>
        <v>0</v>
      </c>
      <c r="N88" s="7">
        <f t="shared" si="8"/>
        <v>0</v>
      </c>
      <c r="O88" s="8">
        <f t="shared" si="9"/>
        <v>9</v>
      </c>
    </row>
    <row r="89" spans="1:15" hidden="1">
      <c r="A89" s="45"/>
      <c r="B89" s="46"/>
      <c r="C89" s="18"/>
      <c r="D89" s="18"/>
      <c r="E89" s="50"/>
      <c r="F89" s="19"/>
      <c r="G89" s="19"/>
      <c r="H89" s="83"/>
      <c r="I89" s="36"/>
      <c r="J89" s="17"/>
      <c r="K89" s="36"/>
      <c r="M89" s="7">
        <f t="shared" si="7"/>
        <v>0</v>
      </c>
      <c r="N89" s="7">
        <f t="shared" si="8"/>
        <v>0</v>
      </c>
      <c r="O89" s="8">
        <f t="shared" si="9"/>
        <v>9</v>
      </c>
    </row>
    <row r="90" spans="1:15" hidden="1">
      <c r="A90" s="45"/>
      <c r="B90" s="46"/>
      <c r="C90" s="18"/>
      <c r="D90" s="18"/>
      <c r="E90" s="50"/>
      <c r="F90" s="19"/>
      <c r="G90" s="19"/>
      <c r="H90" s="83"/>
      <c r="I90" s="36"/>
      <c r="J90" s="17"/>
      <c r="K90" s="36"/>
      <c r="M90" s="7">
        <f t="shared" si="7"/>
        <v>0</v>
      </c>
      <c r="N90" s="7">
        <f t="shared" si="8"/>
        <v>0</v>
      </c>
      <c r="O90" s="8">
        <f t="shared" si="9"/>
        <v>9</v>
      </c>
    </row>
    <row r="91" spans="1:15" hidden="1">
      <c r="A91" s="45"/>
      <c r="B91" s="46"/>
      <c r="C91" s="18"/>
      <c r="D91" s="18"/>
      <c r="E91" s="50"/>
      <c r="F91" s="19"/>
      <c r="G91" s="19"/>
      <c r="H91" s="83"/>
      <c r="I91" s="36"/>
      <c r="J91" s="17"/>
      <c r="K91" s="36"/>
      <c r="M91" s="7">
        <f t="shared" si="7"/>
        <v>0</v>
      </c>
      <c r="N91" s="7">
        <f t="shared" si="8"/>
        <v>0</v>
      </c>
      <c r="O91" s="8">
        <f t="shared" si="9"/>
        <v>9</v>
      </c>
    </row>
    <row r="92" spans="1:15" hidden="1">
      <c r="A92" s="45"/>
      <c r="B92" s="46"/>
      <c r="C92" s="18"/>
      <c r="D92" s="18"/>
      <c r="E92" s="50"/>
      <c r="F92" s="19"/>
      <c r="G92" s="19"/>
      <c r="H92" s="83"/>
      <c r="I92" s="36"/>
      <c r="J92" s="17"/>
      <c r="K92" s="36"/>
      <c r="M92" s="7">
        <f t="shared" si="7"/>
        <v>0</v>
      </c>
      <c r="N92" s="7">
        <f t="shared" si="8"/>
        <v>0</v>
      </c>
      <c r="O92" s="8">
        <f t="shared" si="9"/>
        <v>9</v>
      </c>
    </row>
    <row r="93" spans="1:15" hidden="1">
      <c r="A93" s="45"/>
      <c r="B93" s="46"/>
      <c r="C93" s="18"/>
      <c r="D93" s="18"/>
      <c r="E93" s="50"/>
      <c r="F93" s="19"/>
      <c r="G93" s="19"/>
      <c r="H93" s="83"/>
      <c r="I93" s="36"/>
      <c r="J93" s="17"/>
      <c r="K93" s="36"/>
      <c r="M93" s="7">
        <f t="shared" si="7"/>
        <v>0</v>
      </c>
      <c r="N93" s="7">
        <f t="shared" si="8"/>
        <v>0</v>
      </c>
      <c r="O93" s="8">
        <f t="shared" si="9"/>
        <v>9</v>
      </c>
    </row>
    <row r="94" spans="1:15" hidden="1">
      <c r="A94" s="45"/>
      <c r="B94" s="46"/>
      <c r="C94" s="18"/>
      <c r="D94" s="18"/>
      <c r="E94" s="50"/>
      <c r="F94" s="19"/>
      <c r="G94" s="19"/>
      <c r="H94" s="83"/>
      <c r="I94" s="36"/>
      <c r="J94" s="17"/>
      <c r="K94" s="36"/>
      <c r="M94" s="7">
        <f t="shared" si="7"/>
        <v>0</v>
      </c>
      <c r="N94" s="7">
        <f t="shared" si="8"/>
        <v>0</v>
      </c>
      <c r="O94" s="8">
        <f t="shared" si="9"/>
        <v>9</v>
      </c>
    </row>
    <row r="95" spans="1:15" hidden="1">
      <c r="A95" s="45"/>
      <c r="B95" s="46"/>
      <c r="C95" s="18"/>
      <c r="D95" s="18"/>
      <c r="E95" s="50"/>
      <c r="F95" s="19"/>
      <c r="G95" s="19"/>
      <c r="H95" s="83"/>
      <c r="I95" s="36"/>
      <c r="J95" s="17"/>
      <c r="K95" s="36"/>
      <c r="M95" s="7">
        <f t="shared" si="7"/>
        <v>0</v>
      </c>
      <c r="N95" s="7">
        <f t="shared" si="8"/>
        <v>0</v>
      </c>
      <c r="O95" s="8">
        <f t="shared" si="9"/>
        <v>9</v>
      </c>
    </row>
    <row r="96" spans="1:15" hidden="1">
      <c r="A96" s="45"/>
      <c r="B96" s="46"/>
      <c r="C96" s="18"/>
      <c r="D96" s="18"/>
      <c r="E96" s="50"/>
      <c r="F96" s="19"/>
      <c r="G96" s="19"/>
      <c r="H96" s="83"/>
      <c r="I96" s="36"/>
      <c r="J96" s="17"/>
      <c r="K96" s="36"/>
      <c r="M96" s="7">
        <f t="shared" si="7"/>
        <v>0</v>
      </c>
      <c r="N96" s="7">
        <f t="shared" si="8"/>
        <v>0</v>
      </c>
      <c r="O96" s="8">
        <f t="shared" si="9"/>
        <v>9</v>
      </c>
    </row>
    <row r="97" spans="1:15" hidden="1">
      <c r="A97" s="45"/>
      <c r="B97" s="46"/>
      <c r="C97" s="18"/>
      <c r="D97" s="18"/>
      <c r="E97" s="50"/>
      <c r="F97" s="19"/>
      <c r="G97" s="19"/>
      <c r="H97" s="83"/>
      <c r="I97" s="36"/>
      <c r="J97" s="17"/>
      <c r="K97" s="36"/>
      <c r="M97" s="7">
        <f t="shared" si="7"/>
        <v>0</v>
      </c>
      <c r="N97" s="7">
        <f t="shared" si="8"/>
        <v>0</v>
      </c>
      <c r="O97" s="8">
        <f t="shared" si="9"/>
        <v>9</v>
      </c>
    </row>
    <row r="98" spans="1:15" hidden="1">
      <c r="A98" s="45"/>
      <c r="B98" s="46"/>
      <c r="C98" s="18"/>
      <c r="D98" s="18"/>
      <c r="E98" s="50"/>
      <c r="F98" s="19"/>
      <c r="G98" s="19"/>
      <c r="H98" s="83"/>
      <c r="I98" s="36"/>
      <c r="J98" s="17"/>
      <c r="K98" s="36"/>
      <c r="M98" s="7">
        <f t="shared" si="7"/>
        <v>0</v>
      </c>
      <c r="N98" s="7">
        <f t="shared" si="8"/>
        <v>0</v>
      </c>
      <c r="O98" s="8">
        <f t="shared" si="9"/>
        <v>9</v>
      </c>
    </row>
    <row r="99" spans="1:15" hidden="1">
      <c r="A99" s="45"/>
      <c r="B99" s="46"/>
      <c r="C99" s="18"/>
      <c r="D99" s="18"/>
      <c r="E99" s="50"/>
      <c r="F99" s="19"/>
      <c r="G99" s="19"/>
      <c r="H99" s="83"/>
      <c r="I99" s="36"/>
      <c r="J99" s="17"/>
      <c r="K99" s="36"/>
      <c r="M99" s="7">
        <f t="shared" si="7"/>
        <v>0</v>
      </c>
      <c r="N99" s="7">
        <f t="shared" si="8"/>
        <v>0</v>
      </c>
      <c r="O99" s="8">
        <f t="shared" si="9"/>
        <v>9</v>
      </c>
    </row>
    <row r="100" spans="1:15" hidden="1">
      <c r="A100" s="45"/>
      <c r="B100" s="46"/>
      <c r="C100" s="18"/>
      <c r="D100" s="18"/>
      <c r="E100" s="50"/>
      <c r="F100" s="19"/>
      <c r="G100" s="19"/>
      <c r="H100" s="83"/>
      <c r="I100" s="36"/>
      <c r="J100" s="17"/>
      <c r="K100" s="36"/>
      <c r="M100" s="7">
        <f t="shared" si="7"/>
        <v>0</v>
      </c>
      <c r="N100" s="7">
        <f t="shared" si="8"/>
        <v>0</v>
      </c>
      <c r="O100" s="8">
        <f t="shared" si="9"/>
        <v>9</v>
      </c>
    </row>
    <row r="101" spans="1:15" hidden="1">
      <c r="A101" s="45"/>
      <c r="B101" s="46"/>
      <c r="C101" s="18"/>
      <c r="D101" s="18"/>
      <c r="E101" s="50"/>
      <c r="F101" s="19"/>
      <c r="G101" s="19"/>
      <c r="H101" s="83"/>
      <c r="I101" s="36"/>
      <c r="J101" s="17"/>
      <c r="K101" s="36"/>
      <c r="M101" s="7">
        <f t="shared" si="7"/>
        <v>0</v>
      </c>
      <c r="N101" s="7">
        <f t="shared" si="8"/>
        <v>0</v>
      </c>
      <c r="O101" s="8">
        <f t="shared" si="9"/>
        <v>9</v>
      </c>
    </row>
    <row r="102" spans="1:15" hidden="1">
      <c r="A102" s="45"/>
      <c r="B102" s="46"/>
      <c r="C102" s="18"/>
      <c r="D102" s="18"/>
      <c r="E102" s="50"/>
      <c r="F102" s="19"/>
      <c r="G102" s="19"/>
      <c r="H102" s="83"/>
      <c r="I102" s="36"/>
      <c r="J102" s="17"/>
      <c r="K102" s="36"/>
      <c r="M102" s="7">
        <f t="shared" si="7"/>
        <v>0</v>
      </c>
      <c r="N102" s="7">
        <f t="shared" si="8"/>
        <v>0</v>
      </c>
      <c r="O102" s="8">
        <f t="shared" si="9"/>
        <v>9</v>
      </c>
    </row>
    <row r="103" spans="1:15" hidden="1">
      <c r="A103" s="45"/>
      <c r="B103" s="46"/>
      <c r="C103" s="18"/>
      <c r="D103" s="18"/>
      <c r="E103" s="50"/>
      <c r="F103" s="19"/>
      <c r="G103" s="19"/>
      <c r="H103" s="83"/>
      <c r="I103" s="36"/>
      <c r="J103" s="17"/>
      <c r="K103" s="36"/>
      <c r="M103" s="7">
        <f t="shared" si="7"/>
        <v>0</v>
      </c>
      <c r="N103" s="7">
        <f t="shared" si="8"/>
        <v>0</v>
      </c>
      <c r="O103" s="8">
        <f t="shared" si="9"/>
        <v>9</v>
      </c>
    </row>
    <row r="104" spans="1:15" hidden="1">
      <c r="A104" s="45"/>
      <c r="B104" s="46"/>
      <c r="C104" s="18"/>
      <c r="D104" s="18"/>
      <c r="E104" s="50"/>
      <c r="F104" s="19"/>
      <c r="G104" s="19"/>
      <c r="H104" s="83"/>
      <c r="I104" s="36"/>
      <c r="J104" s="17"/>
      <c r="K104" s="36"/>
      <c r="M104" s="7">
        <f t="shared" si="7"/>
        <v>0</v>
      </c>
      <c r="N104" s="7">
        <f t="shared" si="8"/>
        <v>0</v>
      </c>
      <c r="O104" s="8">
        <f t="shared" si="9"/>
        <v>9</v>
      </c>
    </row>
    <row r="105" spans="1:15" hidden="1">
      <c r="A105" s="45"/>
      <c r="B105" s="46"/>
      <c r="C105" s="18"/>
      <c r="D105" s="18"/>
      <c r="E105" s="50"/>
      <c r="F105" s="19"/>
      <c r="G105" s="19"/>
      <c r="H105" s="83"/>
      <c r="I105" s="36"/>
      <c r="J105" s="17"/>
      <c r="K105" s="36"/>
      <c r="M105" s="7">
        <f t="shared" si="7"/>
        <v>0</v>
      </c>
      <c r="N105" s="7">
        <f t="shared" si="8"/>
        <v>0</v>
      </c>
      <c r="O105" s="8">
        <f t="shared" si="9"/>
        <v>9</v>
      </c>
    </row>
    <row r="106" spans="1:15" hidden="1">
      <c r="A106" s="45"/>
      <c r="B106" s="46"/>
      <c r="C106" s="18"/>
      <c r="D106" s="18"/>
      <c r="E106" s="50"/>
      <c r="F106" s="19"/>
      <c r="G106" s="19"/>
      <c r="H106" s="83"/>
      <c r="I106" s="36"/>
      <c r="J106" s="17"/>
      <c r="K106" s="36"/>
      <c r="M106" s="7">
        <f t="shared" si="7"/>
        <v>0</v>
      </c>
      <c r="N106" s="7">
        <f t="shared" si="8"/>
        <v>0</v>
      </c>
      <c r="O106" s="8">
        <f t="shared" si="9"/>
        <v>9</v>
      </c>
    </row>
    <row r="107" spans="1:15" hidden="1">
      <c r="A107" s="45"/>
      <c r="B107" s="46"/>
      <c r="C107" s="18"/>
      <c r="D107" s="18"/>
      <c r="E107" s="50"/>
      <c r="F107" s="19"/>
      <c r="G107" s="19"/>
      <c r="H107" s="83"/>
      <c r="I107" s="36"/>
      <c r="J107" s="17"/>
      <c r="K107" s="36"/>
      <c r="M107" s="7">
        <f t="shared" si="7"/>
        <v>0</v>
      </c>
      <c r="N107" s="7">
        <f t="shared" si="8"/>
        <v>0</v>
      </c>
      <c r="O107" s="8">
        <f t="shared" si="9"/>
        <v>9</v>
      </c>
    </row>
    <row r="108" spans="1:15" hidden="1">
      <c r="A108" s="45"/>
      <c r="B108" s="46"/>
      <c r="C108" s="18"/>
      <c r="D108" s="18"/>
      <c r="E108" s="50"/>
      <c r="F108" s="19"/>
      <c r="G108" s="19"/>
      <c r="H108" s="83"/>
      <c r="I108" s="36"/>
      <c r="J108" s="17"/>
      <c r="K108" s="36"/>
      <c r="M108" s="7">
        <f t="shared" si="7"/>
        <v>0</v>
      </c>
      <c r="N108" s="7">
        <f t="shared" si="8"/>
        <v>0</v>
      </c>
      <c r="O108" s="8">
        <f t="shared" si="9"/>
        <v>9</v>
      </c>
    </row>
    <row r="109" spans="1:15" hidden="1">
      <c r="A109" s="45"/>
      <c r="B109" s="46"/>
      <c r="C109" s="18"/>
      <c r="D109" s="18"/>
      <c r="E109" s="50"/>
      <c r="F109" s="19"/>
      <c r="G109" s="19"/>
      <c r="H109" s="83"/>
      <c r="I109" s="36"/>
      <c r="J109" s="17"/>
      <c r="K109" s="36"/>
      <c r="M109" s="7">
        <f t="shared" si="7"/>
        <v>0</v>
      </c>
      <c r="N109" s="7">
        <f t="shared" si="8"/>
        <v>0</v>
      </c>
      <c r="O109" s="8">
        <f t="shared" si="9"/>
        <v>9</v>
      </c>
    </row>
    <row r="110" spans="1:15" hidden="1">
      <c r="A110" s="45"/>
      <c r="B110" s="46"/>
      <c r="C110" s="18"/>
      <c r="D110" s="18"/>
      <c r="E110" s="50"/>
      <c r="F110" s="19"/>
      <c r="G110" s="19"/>
      <c r="H110" s="83"/>
      <c r="I110" s="36"/>
      <c r="J110" s="17"/>
      <c r="K110" s="36"/>
      <c r="M110" s="7">
        <f t="shared" si="7"/>
        <v>0</v>
      </c>
      <c r="N110" s="7">
        <f t="shared" si="8"/>
        <v>0</v>
      </c>
      <c r="O110" s="8">
        <f t="shared" si="9"/>
        <v>9</v>
      </c>
    </row>
    <row r="111" spans="1:15" hidden="1">
      <c r="A111" s="45"/>
      <c r="B111" s="46"/>
      <c r="C111" s="18"/>
      <c r="D111" s="18"/>
      <c r="E111" s="50"/>
      <c r="F111" s="19"/>
      <c r="G111" s="19"/>
      <c r="H111" s="83"/>
      <c r="I111" s="36"/>
      <c r="J111" s="17"/>
      <c r="K111" s="36"/>
      <c r="M111" s="7">
        <f t="shared" si="7"/>
        <v>0</v>
      </c>
      <c r="N111" s="7">
        <f t="shared" si="8"/>
        <v>0</v>
      </c>
      <c r="O111" s="8">
        <f t="shared" si="9"/>
        <v>9</v>
      </c>
    </row>
    <row r="112" spans="1:15" hidden="1">
      <c r="B112" s="46"/>
      <c r="E112" s="47"/>
    </row>
    <row r="113" spans="2:2" hidden="1">
      <c r="B113" s="46"/>
    </row>
    <row r="114" spans="2:2" hidden="1">
      <c r="B114" s="46"/>
    </row>
    <row r="115" spans="2:2" hidden="1">
      <c r="B115" s="46"/>
    </row>
    <row r="116" spans="2:2" hidden="1"/>
    <row r="117" spans="2:2" hidden="1"/>
    <row r="118" spans="2:2" hidden="1"/>
    <row r="119" spans="2:2" hidden="1"/>
    <row r="120" spans="2:2" hidden="1"/>
    <row r="121" spans="2:2" hidden="1"/>
    <row r="122" spans="2:2" hidden="1"/>
    <row r="123" spans="2:2" hidden="1"/>
    <row r="124" spans="2:2" hidden="1"/>
    <row r="125" spans="2:2" hidden="1"/>
    <row r="126" spans="2:2" hidden="1"/>
    <row r="127" spans="2:2" hidden="1"/>
    <row r="128" spans="2:2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</sheetData>
  <sheetProtection sheet="1" objects="1" scenarios="1"/>
  <mergeCells count="8">
    <mergeCell ref="A13:K13"/>
    <mergeCell ref="A1:K2"/>
    <mergeCell ref="F5:G5"/>
    <mergeCell ref="D5:E5"/>
    <mergeCell ref="I5:J5"/>
    <mergeCell ref="J9:K9"/>
    <mergeCell ref="H9:I9"/>
    <mergeCell ref="A12:C12"/>
  </mergeCells>
  <conditionalFormatting sqref="K16:K111">
    <cfRule type="cellIs" dxfId="31" priority="50" stopIfTrue="1" operator="equal">
      <formula>$O16</formula>
    </cfRule>
  </conditionalFormatting>
  <conditionalFormatting sqref="F16:F111">
    <cfRule type="cellIs" dxfId="30" priority="49" stopIfTrue="1" operator="equal">
      <formula>$O16</formula>
    </cfRule>
  </conditionalFormatting>
  <conditionalFormatting sqref="G16:G111">
    <cfRule type="cellIs" dxfId="29" priority="47" stopIfTrue="1" operator="equal">
      <formula>$O16</formula>
    </cfRule>
  </conditionalFormatting>
  <conditionalFormatting sqref="I16:I111">
    <cfRule type="cellIs" dxfId="28" priority="41" stopIfTrue="1" operator="equal">
      <formula>$O16</formula>
    </cfRule>
  </conditionalFormatting>
  <conditionalFormatting sqref="I17:I111">
    <cfRule type="cellIs" dxfId="27" priority="40" stopIfTrue="1" operator="equal">
      <formula>$O17</formula>
    </cfRule>
  </conditionalFormatting>
  <conditionalFormatting sqref="J16:J111">
    <cfRule type="cellIs" dxfId="26" priority="32" stopIfTrue="1" operator="equal">
      <formula>$O16</formula>
    </cfRule>
  </conditionalFormatting>
  <conditionalFormatting sqref="F17:F111">
    <cfRule type="cellIs" dxfId="25" priority="30" stopIfTrue="1" operator="equal">
      <formula>$O17</formula>
    </cfRule>
  </conditionalFormatting>
  <conditionalFormatting sqref="E16:E111">
    <cfRule type="cellIs" dxfId="24" priority="17" operator="equal">
      <formula>$O16</formula>
    </cfRule>
  </conditionalFormatting>
  <conditionalFormatting sqref="A18:C111">
    <cfRule type="cellIs" dxfId="23" priority="14" operator="equal">
      <formula>$O18</formula>
    </cfRule>
  </conditionalFormatting>
  <conditionalFormatting sqref="F15">
    <cfRule type="cellIs" dxfId="22" priority="12" stopIfTrue="1" operator="equal">
      <formula>$O15</formula>
    </cfRule>
  </conditionalFormatting>
  <conditionalFormatting sqref="D18:D111">
    <cfRule type="cellIs" dxfId="21" priority="11" stopIfTrue="1" operator="equal">
      <formula>$O18</formula>
    </cfRule>
  </conditionalFormatting>
  <conditionalFormatting sqref="E15">
    <cfRule type="cellIs" dxfId="20" priority="10" operator="equal">
      <formula>$O15</formula>
    </cfRule>
  </conditionalFormatting>
  <conditionalFormatting sqref="G15">
    <cfRule type="cellIs" dxfId="19" priority="9" stopIfTrue="1" operator="equal">
      <formula>$O15</formula>
    </cfRule>
  </conditionalFormatting>
  <conditionalFormatting sqref="H15:H111">
    <cfRule type="cellIs" dxfId="18" priority="8" operator="equal">
      <formula>$O15</formula>
    </cfRule>
  </conditionalFormatting>
  <conditionalFormatting sqref="K15">
    <cfRule type="cellIs" dxfId="17" priority="7" stopIfTrue="1" operator="equal">
      <formula>$O15</formula>
    </cfRule>
  </conditionalFormatting>
  <conditionalFormatting sqref="I15">
    <cfRule type="cellIs" dxfId="16" priority="6" stopIfTrue="1" operator="equal">
      <formula>$O15</formula>
    </cfRule>
  </conditionalFormatting>
  <conditionalFormatting sqref="J15">
    <cfRule type="cellIs" dxfId="15" priority="5" stopIfTrue="1" operator="equal">
      <formula>$O15</formula>
    </cfRule>
  </conditionalFormatting>
  <conditionalFormatting sqref="D15:D17">
    <cfRule type="cellIs" dxfId="14" priority="4" stopIfTrue="1" operator="equal">
      <formula>$O15</formula>
    </cfRule>
  </conditionalFormatting>
  <conditionalFormatting sqref="A15:C15 A16:A17">
    <cfRule type="cellIs" dxfId="13" priority="3" operator="equal">
      <formula>$O15</formula>
    </cfRule>
  </conditionalFormatting>
  <conditionalFormatting sqref="C16 B17:C17">
    <cfRule type="cellIs" dxfId="12" priority="2" operator="equal">
      <formula>$O16</formula>
    </cfRule>
  </conditionalFormatting>
  <conditionalFormatting sqref="B16">
    <cfRule type="cellIs" dxfId="11" priority="1" operator="equal">
      <formula>$O16</formula>
    </cfRule>
  </conditionalFormatting>
  <dataValidations count="16">
    <dataValidation allowBlank="1" showInputMessage="1" showErrorMessage="1" promptTitle="Claim number" prompt="Enter workers' compensation claim number" sqref="B112:B115" xr:uid="{00000000-0002-0000-0100-000000000000}"/>
    <dataValidation allowBlank="1" showInputMessage="1" showErrorMessage="1" promptTitle="Children date(s) of birth" prompt="Enter each child's date of birth" sqref="G14:G111" xr:uid="{00000000-0002-0000-0100-000001000000}"/>
    <dataValidation allowBlank="1" showInputMessage="1" showErrorMessage="1" promptTitle="Spouse date of birth" prompt="Enter spouse date of birth" sqref="F14:F111" xr:uid="{00000000-0002-0000-0100-000002000000}"/>
    <dataValidation allowBlank="1" showInputMessage="1" showErrorMessage="1" promptTitle="Retroactive benefits paid" prompt="Enter Amount of retroactive benefits paid" sqref="K15:K111" xr:uid="{00000000-0002-0000-0100-000003000000}"/>
    <dataValidation allowBlank="1" showInputMessage="1" showErrorMessage="1" promptTitle="Statutory monthly payment" prompt="Enter amount of statutory monthly payment" sqref="I14:I111" xr:uid="{00000000-0002-0000-0100-000004000000}"/>
    <dataValidation allowBlank="1" showInputMessage="1" showErrorMessage="1" promptTitle="Date of injury" prompt="Enter date of injury" sqref="D14:D111" xr:uid="{00000000-0002-0000-0100-000005000000}"/>
    <dataValidation type="whole" allowBlank="1" showInputMessage="1" showErrorMessage="1" promptTitle="Total months requested this qtr" prompt="Enter the total months requested_x000a_ this quarter" sqref="J15:J111" xr:uid="{00000000-0002-0000-0100-000006000000}">
      <formula1>0</formula1>
      <formula2>99</formula2>
    </dataValidation>
    <dataValidation allowBlank="1" showInputMessage="1" showErrorMessage="1" promptTitle="Incapacitated child?" prompt="Enter Y or N" sqref="H14" xr:uid="{00000000-0002-0000-0100-000007000000}"/>
    <dataValidation type="list" allowBlank="1" showInputMessage="1" showErrorMessage="1" promptTitle="Marital and dependency status" prompt="Enter current marital and dependency status for surviving spouse and child" sqref="E15:E112" xr:uid="{00000000-0002-0000-0100-000009000000}">
      <formula1>$Q$15:$Q$31</formula1>
    </dataValidation>
    <dataValidation allowBlank="1" showInputMessage="1" showErrorMessage="1" promptTitle="Injured worker name" prompt="Enter worker's name" sqref="A14:A111" xr:uid="{00000000-0002-0000-0100-00000A000000}"/>
    <dataValidation allowBlank="1" showInputMessage="1" showErrorMessage="1" promptTitle="Insurer claim number" prompt="Enter workers' compensation claim number" sqref="B14:B111" xr:uid="{00000000-0002-0000-0100-00000B000000}"/>
    <dataValidation allowBlank="1" showInputMessage="1" showErrorMessage="1" promptTitle="Injured worker date of birth" prompt="Enter injured worker's date of birth" sqref="C14:C111" xr:uid="{00000000-0002-0000-0100-00000C000000}"/>
    <dataValidation allowBlank="1" showInputMessage="1" showErrorMessage="1" promptTitle="Marital and dependency status" prompt="Enter current marital and dependency status for surviving spouse and child" sqref="E14" xr:uid="{00000000-0002-0000-0100-00000E000000}"/>
    <dataValidation allowBlank="1" showInputMessage="1" showErrorMessage="1" promptTitle="Total months requested this qtr" prompt="Enter the total months requested this quarter" sqref="J14" xr:uid="{00000000-0002-0000-0100-000012000000}"/>
    <dataValidation allowBlank="1" showInputMessage="1" showErrorMessage="1" promptTitle="Retroactive benefits paid" prompt="Enter amount of retroactive benefits paid" sqref="K14" xr:uid="{00000000-0002-0000-0100-000013000000}"/>
    <dataValidation type="list" allowBlank="1" showInputMessage="1" showErrorMessage="1" promptTitle="Incapacitated child?" prompt="Enter Y or N." sqref="H15:H111" xr:uid="{1188A39E-06E8-40F3-A54D-4DE6111248EC}">
      <formula1>$M$10:$O$10</formula1>
    </dataValidation>
  </dataValidations>
  <pageMargins left="0.4" right="0.4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40"/>
  <sheetViews>
    <sheetView workbookViewId="0">
      <selection activeCell="G5" sqref="G5:H5"/>
    </sheetView>
  </sheetViews>
  <sheetFormatPr defaultRowHeight="12.75"/>
  <cols>
    <col min="1" max="1" width="22.85546875" style="23" customWidth="1"/>
    <col min="2" max="2" width="17" style="23" customWidth="1"/>
    <col min="3" max="3" width="9" style="23" customWidth="1"/>
    <col min="4" max="4" width="9.42578125" style="23" customWidth="1"/>
    <col min="5" max="5" width="9.140625" style="23" customWidth="1"/>
    <col min="6" max="6" width="5.42578125" style="23" customWidth="1"/>
    <col min="7" max="7" width="10.140625" style="23" customWidth="1"/>
    <col min="8" max="8" width="9.85546875" style="23" customWidth="1"/>
    <col min="9" max="9" width="3.85546875" style="23" customWidth="1"/>
    <col min="10" max="10" width="11.28515625" style="23" customWidth="1"/>
    <col min="11" max="11" width="10.140625" style="23" customWidth="1"/>
    <col min="12" max="12" width="3.7109375" style="23" customWidth="1"/>
    <col min="13" max="13" width="10.7109375" style="23" customWidth="1"/>
    <col min="14" max="17" width="9.140625" hidden="1" customWidth="1"/>
    <col min="18" max="18" width="14" hidden="1" customWidth="1"/>
    <col min="19" max="19" width="12.85546875" hidden="1" customWidth="1"/>
    <col min="20" max="20" width="2" hidden="1" customWidth="1"/>
    <col min="21" max="26" width="9.140625" hidden="1" customWidth="1"/>
    <col min="27" max="41" width="0" hidden="1" customWidth="1"/>
    <col min="42" max="42" width="1.140625" hidden="1" customWidth="1"/>
  </cols>
  <sheetData>
    <row r="1" spans="1:20" ht="12.7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20" ht="12.7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20">
      <c r="A3" s="96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20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0">
      <c r="A5" s="21" t="s">
        <v>3</v>
      </c>
      <c r="B5" s="21"/>
      <c r="C5" s="31"/>
      <c r="D5" s="120" t="s">
        <v>7</v>
      </c>
      <c r="E5" s="120"/>
      <c r="F5" s="120"/>
      <c r="G5" s="118">
        <v>44652</v>
      </c>
      <c r="H5" s="119"/>
      <c r="I5" s="59"/>
      <c r="J5" s="120" t="s">
        <v>8</v>
      </c>
      <c r="K5" s="120"/>
      <c r="L5" s="120"/>
      <c r="M5" s="6">
        <v>44742</v>
      </c>
    </row>
    <row r="6" spans="1:20">
      <c r="A6" s="21" t="s">
        <v>33</v>
      </c>
      <c r="B6" s="21"/>
      <c r="C6" s="21"/>
      <c r="D6" s="52"/>
      <c r="E6" s="52"/>
      <c r="F6" s="53"/>
      <c r="G6" s="53"/>
      <c r="H6" s="53"/>
      <c r="I6" s="53"/>
      <c r="J6" s="53"/>
      <c r="K6" s="53"/>
      <c r="L6" s="53"/>
      <c r="M6" s="53"/>
    </row>
    <row r="7" spans="1:20">
      <c r="A7" s="21" t="s">
        <v>4</v>
      </c>
      <c r="B7" s="21"/>
      <c r="C7" s="21"/>
      <c r="D7" s="52"/>
      <c r="E7" s="52"/>
      <c r="F7" s="53"/>
      <c r="G7" s="53"/>
      <c r="H7" s="53"/>
      <c r="I7" s="53"/>
      <c r="J7" s="53"/>
      <c r="K7" s="53"/>
      <c r="L7" s="53"/>
      <c r="M7" s="53"/>
    </row>
    <row r="8" spans="1:20">
      <c r="A8" s="21" t="s">
        <v>5</v>
      </c>
      <c r="B8" s="21"/>
      <c r="C8" s="21"/>
      <c r="D8" s="52"/>
      <c r="E8" s="52"/>
      <c r="F8" s="53"/>
      <c r="G8" s="53"/>
      <c r="M8" s="32"/>
    </row>
    <row r="9" spans="1:20">
      <c r="A9" s="21" t="s">
        <v>6</v>
      </c>
      <c r="B9" s="21"/>
      <c r="C9" s="21"/>
      <c r="D9" s="52"/>
      <c r="E9" s="52"/>
      <c r="F9" s="53"/>
      <c r="G9" s="53"/>
      <c r="I9" s="123" t="s">
        <v>20</v>
      </c>
      <c r="J9" s="124"/>
      <c r="K9" s="49"/>
      <c r="L9" s="121">
        <f>SUM(M15:M111)</f>
        <v>10459.950000000001</v>
      </c>
      <c r="M9" s="122"/>
    </row>
    <row r="10" spans="1:20">
      <c r="A10" s="53"/>
      <c r="B10" s="53"/>
      <c r="C10" s="53"/>
      <c r="D10" s="53"/>
      <c r="E10" s="53"/>
      <c r="F10" s="53"/>
      <c r="G10" s="53"/>
      <c r="H10" s="53"/>
      <c r="I10" s="32"/>
      <c r="J10" s="32"/>
      <c r="K10" s="32"/>
      <c r="L10" s="53"/>
      <c r="M10" s="53"/>
      <c r="P10" s="41" t="s">
        <v>70</v>
      </c>
      <c r="Q10" s="41" t="s">
        <v>71</v>
      </c>
    </row>
    <row r="11" spans="1:20">
      <c r="A11" s="98" t="s">
        <v>16</v>
      </c>
      <c r="B11" s="56"/>
      <c r="C11" s="56"/>
      <c r="D11" s="48"/>
      <c r="E11" s="48"/>
      <c r="F11" s="48"/>
      <c r="G11" s="52"/>
      <c r="H11" s="52"/>
      <c r="I11" s="52"/>
      <c r="J11" s="53"/>
      <c r="K11" s="53"/>
      <c r="L11" s="53"/>
      <c r="M11" s="53"/>
    </row>
    <row r="12" spans="1:20">
      <c r="A12" s="125" t="s">
        <v>103</v>
      </c>
      <c r="B12" s="126"/>
      <c r="C12" s="126"/>
      <c r="D12" s="48"/>
      <c r="E12" s="48"/>
      <c r="F12" s="48"/>
      <c r="G12" s="53"/>
      <c r="H12" s="53"/>
      <c r="I12" s="53"/>
      <c r="J12" s="53"/>
      <c r="K12" s="53"/>
      <c r="L12" s="53"/>
      <c r="M12" s="53"/>
    </row>
    <row r="13" spans="1:20" ht="15.75">
      <c r="A13" s="116" t="s">
        <v>113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O13" s="9" t="s">
        <v>37</v>
      </c>
    </row>
    <row r="14" spans="1:20">
      <c r="A14" s="44" t="s">
        <v>10</v>
      </c>
      <c r="B14" s="29" t="s">
        <v>11</v>
      </c>
      <c r="C14" s="29" t="s">
        <v>12</v>
      </c>
      <c r="D14" s="30" t="s">
        <v>13</v>
      </c>
      <c r="E14" s="30" t="s">
        <v>14</v>
      </c>
      <c r="F14" s="30" t="s">
        <v>15</v>
      </c>
      <c r="G14" s="54" t="s">
        <v>18</v>
      </c>
      <c r="H14" s="30" t="s">
        <v>19</v>
      </c>
      <c r="I14" s="30" t="s">
        <v>34</v>
      </c>
      <c r="J14" s="54" t="s">
        <v>35</v>
      </c>
      <c r="K14" s="54" t="s">
        <v>36</v>
      </c>
      <c r="L14" s="54" t="s">
        <v>63</v>
      </c>
      <c r="M14" s="29" t="s">
        <v>72</v>
      </c>
      <c r="O14" s="7">
        <f>IF(OR(F14="",F14="F."),0,VLOOKUP(F14,$S$15:$T$26,2))</f>
        <v>0</v>
      </c>
      <c r="P14" s="7">
        <f>O14</f>
        <v>0</v>
      </c>
      <c r="S14" s="10" t="s">
        <v>38</v>
      </c>
      <c r="T14" s="11"/>
    </row>
    <row r="15" spans="1:20" ht="12" customHeight="1">
      <c r="A15" s="75" t="s">
        <v>111</v>
      </c>
      <c r="B15" s="76" t="s">
        <v>112</v>
      </c>
      <c r="C15" s="74">
        <v>20923</v>
      </c>
      <c r="D15" s="74">
        <v>30205</v>
      </c>
      <c r="E15" s="78">
        <v>599</v>
      </c>
      <c r="F15" s="77" t="s">
        <v>39</v>
      </c>
      <c r="G15" s="19">
        <v>16786</v>
      </c>
      <c r="H15" s="19"/>
      <c r="I15" s="83"/>
      <c r="J15" s="82">
        <v>1269.68</v>
      </c>
      <c r="K15" s="85">
        <v>0</v>
      </c>
      <c r="L15" s="81">
        <v>3</v>
      </c>
      <c r="M15" s="82">
        <v>10459.950000000001</v>
      </c>
      <c r="O15" s="7">
        <f t="shared" ref="O15" si="0">IF(F15="",0,VLOOKUP(F15,$S$15:$T$26,2))</f>
        <v>0</v>
      </c>
      <c r="P15" s="7">
        <f t="shared" ref="P15" si="1">IF(F15&lt;&gt;"",O15,IF(P14&gt;1,P14-1,0))</f>
        <v>0</v>
      </c>
      <c r="Q15" s="8">
        <f>IF(P14&gt;1,"",9)</f>
        <v>9</v>
      </c>
      <c r="S15" s="35" t="s">
        <v>39</v>
      </c>
      <c r="T15" s="12">
        <v>0</v>
      </c>
    </row>
    <row r="16" spans="1:20" ht="12.75" customHeight="1">
      <c r="A16" s="75"/>
      <c r="B16" s="84"/>
      <c r="C16" s="74"/>
      <c r="D16" s="74"/>
      <c r="E16" s="78"/>
      <c r="F16" s="77"/>
      <c r="G16" s="19"/>
      <c r="H16" s="19"/>
      <c r="I16" s="83"/>
      <c r="J16" s="82"/>
      <c r="K16" s="85"/>
      <c r="L16" s="81"/>
      <c r="M16" s="82"/>
      <c r="O16" s="7">
        <f>IF(F16="",0,VLOOKUP(F16,$S$15:$T$26,2))</f>
        <v>0</v>
      </c>
      <c r="P16" s="7">
        <f>IF(F16&lt;&gt;"",O16,IF(P15&gt;1,P15-1,0))</f>
        <v>0</v>
      </c>
      <c r="Q16" s="8">
        <f>IF(P15&gt;1,"",9)</f>
        <v>9</v>
      </c>
      <c r="S16" s="35" t="s">
        <v>40</v>
      </c>
      <c r="T16" s="12">
        <v>1</v>
      </c>
    </row>
    <row r="17" spans="1:20" ht="12" customHeight="1">
      <c r="A17" s="75"/>
      <c r="B17" s="84"/>
      <c r="C17" s="74"/>
      <c r="D17" s="74"/>
      <c r="E17" s="78"/>
      <c r="F17" s="77"/>
      <c r="G17" s="19"/>
      <c r="H17" s="19"/>
      <c r="I17" s="83"/>
      <c r="J17" s="82"/>
      <c r="K17" s="85"/>
      <c r="L17" s="81"/>
      <c r="M17" s="82"/>
      <c r="O17" s="7">
        <f>IF(F17="",0,VLOOKUP(F17,$S$15:$T$26,2))</f>
        <v>0</v>
      </c>
      <c r="P17" s="7">
        <f>IF(F17&lt;&gt;"",O17,IF(P16&gt;1,P16-1,0))</f>
        <v>0</v>
      </c>
      <c r="Q17" s="8">
        <f t="shared" ref="Q17:Q80" si="2">IF(P16&gt;1,"",9)</f>
        <v>9</v>
      </c>
      <c r="S17" s="35" t="s">
        <v>41</v>
      </c>
      <c r="T17" s="12">
        <v>2</v>
      </c>
    </row>
    <row r="18" spans="1:20">
      <c r="A18" s="75"/>
      <c r="B18" s="84"/>
      <c r="C18" s="74"/>
      <c r="D18" s="74"/>
      <c r="E18" s="78"/>
      <c r="F18" s="77"/>
      <c r="G18" s="19"/>
      <c r="H18" s="19"/>
      <c r="I18" s="83"/>
      <c r="J18" s="82"/>
      <c r="K18" s="85"/>
      <c r="L18" s="81"/>
      <c r="M18" s="82"/>
      <c r="O18" s="7">
        <f>IF(F18="",0,VLOOKUP(F18,$S$15:$T$26,2))</f>
        <v>0</v>
      </c>
      <c r="P18" s="7">
        <f>IF(F18&lt;&gt;"",O18,IF(P17&gt;1,P17-1,0))</f>
        <v>0</v>
      </c>
      <c r="Q18" s="8">
        <f t="shared" si="2"/>
        <v>9</v>
      </c>
      <c r="S18" s="35" t="s">
        <v>42</v>
      </c>
      <c r="T18" s="12">
        <v>3</v>
      </c>
    </row>
    <row r="19" spans="1:20">
      <c r="A19" s="75"/>
      <c r="B19" s="84"/>
      <c r="C19" s="74"/>
      <c r="D19" s="74"/>
      <c r="E19" s="78"/>
      <c r="F19" s="77"/>
      <c r="G19" s="19"/>
      <c r="H19" s="19"/>
      <c r="I19" s="83"/>
      <c r="J19" s="82"/>
      <c r="K19" s="85"/>
      <c r="L19" s="81"/>
      <c r="M19" s="82"/>
      <c r="O19" s="7">
        <f>IF(F19="",0,VLOOKUP(F19,$S$15:$T$26,2))</f>
        <v>0</v>
      </c>
      <c r="P19" s="7">
        <f>IF(F19&lt;&gt;"",O19,IF(P18&gt;1,P18-1,0))</f>
        <v>0</v>
      </c>
      <c r="Q19" s="8">
        <f t="shared" si="2"/>
        <v>9</v>
      </c>
      <c r="S19" s="35" t="s">
        <v>43</v>
      </c>
      <c r="T19" s="12">
        <v>4</v>
      </c>
    </row>
    <row r="20" spans="1:20">
      <c r="A20" s="75"/>
      <c r="B20" s="84"/>
      <c r="C20" s="74"/>
      <c r="D20" s="74"/>
      <c r="E20" s="78"/>
      <c r="F20" s="77"/>
      <c r="G20" s="19"/>
      <c r="H20" s="19"/>
      <c r="I20" s="83"/>
      <c r="J20" s="82"/>
      <c r="K20" s="85"/>
      <c r="L20" s="81"/>
      <c r="M20" s="82"/>
      <c r="O20" s="7">
        <f t="shared" ref="O20:O79" si="3">IF(F20="",0,VLOOKUP(F20,$S$15:$T$26,2))</f>
        <v>0</v>
      </c>
      <c r="P20" s="7">
        <f t="shared" ref="P20:P79" si="4">IF(F20&lt;&gt;"",O20,IF(P19&gt;1,P19-1,0))</f>
        <v>0</v>
      </c>
      <c r="Q20" s="8">
        <f t="shared" si="2"/>
        <v>9</v>
      </c>
      <c r="S20" s="35" t="s">
        <v>44</v>
      </c>
      <c r="T20" s="12">
        <v>5</v>
      </c>
    </row>
    <row r="21" spans="1:20">
      <c r="A21" s="75"/>
      <c r="B21" s="84"/>
      <c r="C21" s="74"/>
      <c r="D21" s="74"/>
      <c r="E21" s="78"/>
      <c r="F21" s="77"/>
      <c r="G21" s="19"/>
      <c r="H21" s="19"/>
      <c r="I21" s="83"/>
      <c r="J21" s="82"/>
      <c r="K21" s="85"/>
      <c r="L21" s="81"/>
      <c r="M21" s="82"/>
      <c r="O21" s="7">
        <f t="shared" ref="O21:O25" si="5">IF(F21="",0,VLOOKUP(F21,$S$15:$T$26,2))</f>
        <v>0</v>
      </c>
      <c r="P21" s="7">
        <f t="shared" ref="P21:P25" si="6">IF(F21&lt;&gt;"",O21,IF(P20&gt;1,P20-1,0))</f>
        <v>0</v>
      </c>
      <c r="Q21" s="8">
        <f t="shared" ref="Q21:Q25" si="7">IF(P20&gt;1,"",9)</f>
        <v>9</v>
      </c>
      <c r="S21" s="55" t="s">
        <v>52</v>
      </c>
      <c r="T21" s="12">
        <v>0</v>
      </c>
    </row>
    <row r="22" spans="1:20">
      <c r="A22" s="75"/>
      <c r="B22" s="84"/>
      <c r="C22" s="74"/>
      <c r="D22" s="74"/>
      <c r="E22" s="78"/>
      <c r="F22" s="77"/>
      <c r="G22" s="19"/>
      <c r="H22" s="19"/>
      <c r="I22" s="83"/>
      <c r="J22" s="82"/>
      <c r="K22" s="85"/>
      <c r="L22" s="81"/>
      <c r="M22" s="82"/>
      <c r="O22" s="7">
        <f t="shared" si="5"/>
        <v>0</v>
      </c>
      <c r="P22" s="7">
        <f t="shared" si="6"/>
        <v>0</v>
      </c>
      <c r="Q22" s="8">
        <f t="shared" si="7"/>
        <v>9</v>
      </c>
      <c r="S22" s="55" t="s">
        <v>51</v>
      </c>
      <c r="T22" s="12">
        <v>1</v>
      </c>
    </row>
    <row r="23" spans="1:20">
      <c r="A23" s="75"/>
      <c r="B23" s="84"/>
      <c r="C23" s="74"/>
      <c r="D23" s="74"/>
      <c r="E23" s="78"/>
      <c r="F23" s="77"/>
      <c r="G23" s="19"/>
      <c r="H23" s="19"/>
      <c r="I23" s="83"/>
      <c r="J23" s="82"/>
      <c r="K23" s="85"/>
      <c r="L23" s="81"/>
      <c r="M23" s="82"/>
      <c r="O23" s="7">
        <f t="shared" si="5"/>
        <v>0</v>
      </c>
      <c r="P23" s="7">
        <f t="shared" si="6"/>
        <v>0</v>
      </c>
      <c r="Q23" s="8">
        <f t="shared" si="7"/>
        <v>9</v>
      </c>
      <c r="S23" s="55" t="s">
        <v>53</v>
      </c>
      <c r="T23" s="12">
        <v>2</v>
      </c>
    </row>
    <row r="24" spans="1:20">
      <c r="A24" s="75"/>
      <c r="B24" s="84"/>
      <c r="C24" s="74"/>
      <c r="D24" s="74"/>
      <c r="E24" s="78"/>
      <c r="F24" s="77"/>
      <c r="G24" s="19"/>
      <c r="H24" s="19"/>
      <c r="I24" s="83"/>
      <c r="J24" s="82"/>
      <c r="K24" s="85"/>
      <c r="L24" s="81"/>
      <c r="M24" s="82"/>
      <c r="O24" s="7">
        <f t="shared" si="5"/>
        <v>0</v>
      </c>
      <c r="P24" s="7">
        <f t="shared" si="6"/>
        <v>0</v>
      </c>
      <c r="Q24" s="8">
        <f t="shared" si="7"/>
        <v>9</v>
      </c>
      <c r="S24" s="55" t="s">
        <v>54</v>
      </c>
      <c r="T24" s="12">
        <v>3</v>
      </c>
    </row>
    <row r="25" spans="1:20">
      <c r="A25" s="75"/>
      <c r="B25" s="84"/>
      <c r="C25" s="74"/>
      <c r="D25" s="74"/>
      <c r="E25" s="78"/>
      <c r="F25" s="77"/>
      <c r="G25" s="19"/>
      <c r="H25" s="19"/>
      <c r="I25" s="83"/>
      <c r="J25" s="82"/>
      <c r="K25" s="85"/>
      <c r="L25" s="81"/>
      <c r="M25" s="82"/>
      <c r="O25" s="7">
        <f t="shared" si="5"/>
        <v>0</v>
      </c>
      <c r="P25" s="7">
        <f t="shared" si="6"/>
        <v>0</v>
      </c>
      <c r="Q25" s="8">
        <f t="shared" si="7"/>
        <v>9</v>
      </c>
      <c r="S25" s="55" t="s">
        <v>55</v>
      </c>
      <c r="T25" s="12">
        <v>4</v>
      </c>
    </row>
    <row r="26" spans="1:20">
      <c r="A26" s="75"/>
      <c r="B26" s="84"/>
      <c r="C26" s="74"/>
      <c r="D26" s="74"/>
      <c r="E26" s="78"/>
      <c r="F26" s="77"/>
      <c r="G26" s="19"/>
      <c r="H26" s="19"/>
      <c r="I26" s="83"/>
      <c r="J26" s="82"/>
      <c r="K26" s="85"/>
      <c r="L26" s="81"/>
      <c r="M26" s="82"/>
      <c r="O26" s="7">
        <f t="shared" si="3"/>
        <v>0</v>
      </c>
      <c r="P26" s="7">
        <f t="shared" si="4"/>
        <v>0</v>
      </c>
      <c r="Q26" s="8">
        <f t="shared" si="2"/>
        <v>9</v>
      </c>
      <c r="S26" s="35" t="s">
        <v>56</v>
      </c>
      <c r="T26" s="12">
        <v>5</v>
      </c>
    </row>
    <row r="27" spans="1:20">
      <c r="A27" s="75"/>
      <c r="B27" s="84"/>
      <c r="C27" s="74"/>
      <c r="D27" s="74"/>
      <c r="E27" s="78"/>
      <c r="F27" s="77"/>
      <c r="G27" s="19"/>
      <c r="H27" s="19"/>
      <c r="I27" s="83"/>
      <c r="J27" s="82"/>
      <c r="K27" s="85"/>
      <c r="L27" s="81"/>
      <c r="M27" s="82"/>
      <c r="O27" s="7">
        <f t="shared" si="3"/>
        <v>0</v>
      </c>
      <c r="P27" s="7">
        <f t="shared" si="4"/>
        <v>0</v>
      </c>
      <c r="Q27" s="8">
        <f t="shared" si="2"/>
        <v>9</v>
      </c>
      <c r="S27" s="15"/>
      <c r="T27" s="12"/>
    </row>
    <row r="28" spans="1:20">
      <c r="A28" s="75"/>
      <c r="B28" s="84"/>
      <c r="C28" s="74"/>
      <c r="D28" s="74"/>
      <c r="E28" s="78"/>
      <c r="F28" s="77"/>
      <c r="G28" s="19"/>
      <c r="H28" s="19"/>
      <c r="I28" s="83"/>
      <c r="J28" s="82"/>
      <c r="K28" s="85"/>
      <c r="L28" s="81"/>
      <c r="M28" s="82"/>
      <c r="O28" s="7">
        <f t="shared" si="3"/>
        <v>0</v>
      </c>
      <c r="P28" s="7">
        <f t="shared" si="4"/>
        <v>0</v>
      </c>
      <c r="Q28" s="8">
        <f t="shared" si="2"/>
        <v>9</v>
      </c>
      <c r="S28" s="15"/>
      <c r="T28" s="12"/>
    </row>
    <row r="29" spans="1:20">
      <c r="A29" s="75"/>
      <c r="B29" s="84"/>
      <c r="C29" s="74"/>
      <c r="D29" s="74"/>
      <c r="E29" s="78"/>
      <c r="F29" s="77"/>
      <c r="G29" s="19"/>
      <c r="H29" s="19"/>
      <c r="I29" s="83"/>
      <c r="J29" s="82"/>
      <c r="K29" s="85"/>
      <c r="L29" s="81"/>
      <c r="M29" s="82"/>
      <c r="O29" s="7">
        <f t="shared" si="3"/>
        <v>0</v>
      </c>
      <c r="P29" s="7">
        <f t="shared" si="4"/>
        <v>0</v>
      </c>
      <c r="Q29" s="8">
        <f t="shared" si="2"/>
        <v>9</v>
      </c>
      <c r="S29" s="15"/>
      <c r="T29" s="12"/>
    </row>
    <row r="30" spans="1:20">
      <c r="A30" s="75"/>
      <c r="B30" s="84"/>
      <c r="C30" s="74"/>
      <c r="D30" s="74"/>
      <c r="E30" s="78"/>
      <c r="F30" s="77"/>
      <c r="G30" s="19"/>
      <c r="H30" s="19"/>
      <c r="I30" s="83"/>
      <c r="J30" s="82"/>
      <c r="K30" s="85"/>
      <c r="L30" s="81"/>
      <c r="M30" s="82"/>
      <c r="O30" s="7">
        <f t="shared" si="3"/>
        <v>0</v>
      </c>
      <c r="P30" s="7">
        <f t="shared" si="4"/>
        <v>0</v>
      </c>
      <c r="Q30" s="8">
        <f t="shared" si="2"/>
        <v>9</v>
      </c>
      <c r="S30" s="15"/>
      <c r="T30" s="12"/>
    </row>
    <row r="31" spans="1:20">
      <c r="A31" s="75"/>
      <c r="B31" s="84"/>
      <c r="C31" s="74"/>
      <c r="D31" s="74"/>
      <c r="E31" s="78"/>
      <c r="F31" s="77"/>
      <c r="G31" s="19"/>
      <c r="H31" s="19"/>
      <c r="I31" s="83"/>
      <c r="J31" s="82"/>
      <c r="K31" s="85"/>
      <c r="L31" s="81"/>
      <c r="M31" s="82"/>
      <c r="O31" s="7">
        <f t="shared" si="3"/>
        <v>0</v>
      </c>
      <c r="P31" s="7">
        <f t="shared" si="4"/>
        <v>0</v>
      </c>
      <c r="Q31" s="8">
        <f t="shared" si="2"/>
        <v>9</v>
      </c>
      <c r="S31" s="16"/>
      <c r="T31" s="13"/>
    </row>
    <row r="32" spans="1:20">
      <c r="A32" s="75"/>
      <c r="B32" s="84"/>
      <c r="C32" s="74"/>
      <c r="D32" s="74"/>
      <c r="E32" s="78"/>
      <c r="F32" s="77"/>
      <c r="G32" s="19"/>
      <c r="H32" s="19"/>
      <c r="I32" s="83"/>
      <c r="J32" s="82"/>
      <c r="K32" s="85"/>
      <c r="L32" s="81"/>
      <c r="M32" s="82"/>
      <c r="O32" s="7">
        <f t="shared" si="3"/>
        <v>0</v>
      </c>
      <c r="P32" s="7">
        <f t="shared" si="4"/>
        <v>0</v>
      </c>
      <c r="Q32" s="8">
        <f t="shared" si="2"/>
        <v>9</v>
      </c>
    </row>
    <row r="33" spans="1:20">
      <c r="A33" s="75"/>
      <c r="B33" s="84"/>
      <c r="C33" s="74"/>
      <c r="D33" s="74"/>
      <c r="E33" s="78"/>
      <c r="F33" s="77"/>
      <c r="G33" s="19"/>
      <c r="H33" s="19"/>
      <c r="I33" s="83"/>
      <c r="J33" s="82"/>
      <c r="K33" s="85"/>
      <c r="L33" s="81"/>
      <c r="M33" s="82"/>
      <c r="O33" s="7">
        <f t="shared" si="3"/>
        <v>0</v>
      </c>
      <c r="P33" s="7">
        <f t="shared" si="4"/>
        <v>0</v>
      </c>
      <c r="Q33" s="8">
        <f t="shared" si="2"/>
        <v>9</v>
      </c>
    </row>
    <row r="34" spans="1:20">
      <c r="A34" s="75"/>
      <c r="B34" s="84"/>
      <c r="C34" s="74"/>
      <c r="D34" s="74"/>
      <c r="E34" s="78"/>
      <c r="F34" s="77"/>
      <c r="G34" s="19"/>
      <c r="H34" s="19"/>
      <c r="I34" s="83"/>
      <c r="J34" s="82"/>
      <c r="K34" s="85"/>
      <c r="L34" s="81"/>
      <c r="M34" s="82"/>
      <c r="O34" s="7">
        <f t="shared" si="3"/>
        <v>0</v>
      </c>
      <c r="P34" s="7">
        <f t="shared" si="4"/>
        <v>0</v>
      </c>
      <c r="Q34" s="8">
        <f t="shared" si="2"/>
        <v>9</v>
      </c>
    </row>
    <row r="35" spans="1:20">
      <c r="A35" s="75"/>
      <c r="B35" s="84"/>
      <c r="C35" s="74"/>
      <c r="D35" s="74"/>
      <c r="E35" s="78"/>
      <c r="F35" s="77"/>
      <c r="G35" s="19"/>
      <c r="H35" s="19"/>
      <c r="I35" s="83"/>
      <c r="J35" s="82"/>
      <c r="K35" s="85"/>
      <c r="L35" s="81"/>
      <c r="M35" s="82"/>
      <c r="O35" s="7">
        <f t="shared" si="3"/>
        <v>0</v>
      </c>
      <c r="P35" s="7">
        <f t="shared" si="4"/>
        <v>0</v>
      </c>
      <c r="Q35" s="8">
        <f t="shared" si="2"/>
        <v>9</v>
      </c>
    </row>
    <row r="36" spans="1:20">
      <c r="A36" s="75"/>
      <c r="B36" s="84"/>
      <c r="C36" s="74"/>
      <c r="D36" s="74"/>
      <c r="E36" s="78"/>
      <c r="F36" s="77"/>
      <c r="G36" s="19"/>
      <c r="H36" s="19"/>
      <c r="I36" s="83"/>
      <c r="J36" s="82"/>
      <c r="K36" s="85"/>
      <c r="L36" s="81"/>
      <c r="M36" s="82"/>
      <c r="O36" s="7">
        <f t="shared" si="3"/>
        <v>0</v>
      </c>
      <c r="P36" s="7">
        <f t="shared" si="4"/>
        <v>0</v>
      </c>
      <c r="Q36" s="8">
        <f t="shared" si="2"/>
        <v>9</v>
      </c>
    </row>
    <row r="37" spans="1:20">
      <c r="A37" s="75"/>
      <c r="B37" s="84"/>
      <c r="C37" s="74"/>
      <c r="D37" s="74"/>
      <c r="E37" s="78"/>
      <c r="F37" s="77"/>
      <c r="G37" s="19"/>
      <c r="H37" s="19"/>
      <c r="I37" s="83"/>
      <c r="J37" s="82"/>
      <c r="K37" s="85"/>
      <c r="L37" s="81"/>
      <c r="M37" s="82"/>
      <c r="O37" s="7">
        <f t="shared" si="3"/>
        <v>0</v>
      </c>
      <c r="P37" s="7">
        <f t="shared" si="4"/>
        <v>0</v>
      </c>
      <c r="Q37" s="8">
        <f t="shared" si="2"/>
        <v>9</v>
      </c>
    </row>
    <row r="38" spans="1:20" hidden="1">
      <c r="A38" s="75"/>
      <c r="B38" s="84"/>
      <c r="C38" s="74"/>
      <c r="D38" s="74"/>
      <c r="E38" s="78"/>
      <c r="F38" s="77"/>
      <c r="G38" s="19"/>
      <c r="H38" s="19"/>
      <c r="I38" s="83"/>
      <c r="J38" s="82"/>
      <c r="K38" s="85"/>
      <c r="L38" s="81"/>
      <c r="M38" s="82"/>
      <c r="O38" s="7">
        <f t="shared" si="3"/>
        <v>0</v>
      </c>
      <c r="P38" s="7">
        <f t="shared" si="4"/>
        <v>0</v>
      </c>
      <c r="Q38" s="8">
        <f t="shared" si="2"/>
        <v>9</v>
      </c>
    </row>
    <row r="39" spans="1:20" hidden="1">
      <c r="A39" s="75"/>
      <c r="B39" s="84"/>
      <c r="C39" s="74"/>
      <c r="D39" s="74"/>
      <c r="E39" s="78"/>
      <c r="F39" s="77"/>
      <c r="G39" s="19"/>
      <c r="H39" s="19"/>
      <c r="I39" s="83"/>
      <c r="J39" s="82"/>
      <c r="K39" s="85"/>
      <c r="L39" s="81"/>
      <c r="M39" s="82"/>
      <c r="O39" s="7">
        <f t="shared" si="3"/>
        <v>0</v>
      </c>
      <c r="P39" s="7">
        <f t="shared" si="4"/>
        <v>0</v>
      </c>
      <c r="Q39" s="8">
        <f t="shared" si="2"/>
        <v>9</v>
      </c>
    </row>
    <row r="40" spans="1:20" hidden="1">
      <c r="A40" s="75"/>
      <c r="B40" s="84"/>
      <c r="C40" s="74"/>
      <c r="D40" s="74"/>
      <c r="E40" s="78"/>
      <c r="F40" s="77"/>
      <c r="G40" s="19"/>
      <c r="H40" s="19"/>
      <c r="I40" s="83"/>
      <c r="J40" s="82"/>
      <c r="K40" s="85"/>
      <c r="L40" s="81"/>
      <c r="M40" s="82"/>
      <c r="O40" s="7">
        <f t="shared" si="3"/>
        <v>0</v>
      </c>
      <c r="P40" s="7">
        <f t="shared" si="4"/>
        <v>0</v>
      </c>
      <c r="Q40" s="8">
        <f t="shared" si="2"/>
        <v>9</v>
      </c>
      <c r="S40" s="43"/>
      <c r="T40" s="42"/>
    </row>
    <row r="41" spans="1:20" hidden="1">
      <c r="A41" s="75"/>
      <c r="B41" s="84"/>
      <c r="C41" s="74"/>
      <c r="D41" s="74"/>
      <c r="E41" s="78"/>
      <c r="F41" s="77"/>
      <c r="G41" s="19"/>
      <c r="H41" s="19"/>
      <c r="I41" s="83"/>
      <c r="J41" s="82"/>
      <c r="K41" s="85"/>
      <c r="L41" s="81"/>
      <c r="M41" s="82"/>
      <c r="O41" s="7">
        <f t="shared" si="3"/>
        <v>0</v>
      </c>
      <c r="P41" s="7">
        <f t="shared" si="4"/>
        <v>0</v>
      </c>
      <c r="Q41" s="8">
        <f t="shared" si="2"/>
        <v>9</v>
      </c>
      <c r="S41" s="43"/>
      <c r="T41" s="42"/>
    </row>
    <row r="42" spans="1:20" hidden="1">
      <c r="A42" s="75"/>
      <c r="B42" s="84"/>
      <c r="C42" s="74"/>
      <c r="D42" s="74"/>
      <c r="E42" s="78"/>
      <c r="F42" s="77"/>
      <c r="G42" s="19"/>
      <c r="H42" s="19"/>
      <c r="I42" s="83"/>
      <c r="J42" s="82"/>
      <c r="K42" s="85"/>
      <c r="L42" s="81"/>
      <c r="M42" s="82"/>
      <c r="O42" s="7">
        <f t="shared" si="3"/>
        <v>0</v>
      </c>
      <c r="P42" s="7">
        <f t="shared" si="4"/>
        <v>0</v>
      </c>
      <c r="Q42" s="8">
        <f t="shared" si="2"/>
        <v>9</v>
      </c>
      <c r="S42" s="43"/>
      <c r="T42" s="42"/>
    </row>
    <row r="43" spans="1:20" hidden="1">
      <c r="A43" s="75"/>
      <c r="B43" s="84"/>
      <c r="C43" s="74"/>
      <c r="D43" s="74"/>
      <c r="E43" s="78"/>
      <c r="F43" s="77"/>
      <c r="G43" s="19"/>
      <c r="H43" s="19"/>
      <c r="I43" s="83"/>
      <c r="J43" s="82"/>
      <c r="K43" s="85"/>
      <c r="L43" s="81"/>
      <c r="M43" s="82"/>
      <c r="O43" s="7">
        <f t="shared" si="3"/>
        <v>0</v>
      </c>
      <c r="P43" s="7">
        <f t="shared" si="4"/>
        <v>0</v>
      </c>
      <c r="Q43" s="8">
        <f t="shared" si="2"/>
        <v>9</v>
      </c>
      <c r="S43" s="43"/>
      <c r="T43" s="42"/>
    </row>
    <row r="44" spans="1:20" hidden="1">
      <c r="A44" s="75"/>
      <c r="B44" s="84"/>
      <c r="C44" s="74"/>
      <c r="D44" s="74"/>
      <c r="E44" s="78"/>
      <c r="F44" s="77"/>
      <c r="G44" s="19"/>
      <c r="H44" s="19"/>
      <c r="I44" s="83"/>
      <c r="J44" s="82"/>
      <c r="K44" s="85"/>
      <c r="L44" s="81"/>
      <c r="M44" s="82"/>
      <c r="O44" s="7">
        <f t="shared" si="3"/>
        <v>0</v>
      </c>
      <c r="P44" s="7">
        <f t="shared" si="4"/>
        <v>0</v>
      </c>
      <c r="Q44" s="8">
        <f t="shared" si="2"/>
        <v>9</v>
      </c>
    </row>
    <row r="45" spans="1:20" hidden="1">
      <c r="A45" s="75"/>
      <c r="B45" s="84"/>
      <c r="C45" s="74"/>
      <c r="D45" s="74"/>
      <c r="E45" s="78"/>
      <c r="F45" s="77"/>
      <c r="G45" s="19"/>
      <c r="H45" s="19"/>
      <c r="I45" s="83"/>
      <c r="J45" s="82"/>
      <c r="K45" s="85"/>
      <c r="L45" s="81"/>
      <c r="M45" s="82"/>
      <c r="O45" s="7">
        <f t="shared" si="3"/>
        <v>0</v>
      </c>
      <c r="P45" s="7">
        <f t="shared" si="4"/>
        <v>0</v>
      </c>
      <c r="Q45" s="8">
        <f t="shared" si="2"/>
        <v>9</v>
      </c>
    </row>
    <row r="46" spans="1:20" hidden="1">
      <c r="A46" s="75"/>
      <c r="B46" s="84"/>
      <c r="C46" s="74"/>
      <c r="D46" s="74"/>
      <c r="E46" s="78"/>
      <c r="F46" s="77"/>
      <c r="G46" s="19"/>
      <c r="H46" s="19"/>
      <c r="I46" s="83"/>
      <c r="J46" s="82"/>
      <c r="K46" s="85"/>
      <c r="L46" s="81"/>
      <c r="M46" s="82"/>
      <c r="O46" s="7">
        <f t="shared" si="3"/>
        <v>0</v>
      </c>
      <c r="P46" s="7">
        <f t="shared" si="4"/>
        <v>0</v>
      </c>
      <c r="Q46" s="8">
        <f t="shared" si="2"/>
        <v>9</v>
      </c>
    </row>
    <row r="47" spans="1:20" hidden="1">
      <c r="A47" s="75"/>
      <c r="B47" s="84"/>
      <c r="C47" s="74"/>
      <c r="D47" s="74"/>
      <c r="E47" s="78"/>
      <c r="F47" s="77"/>
      <c r="G47" s="19"/>
      <c r="H47" s="19"/>
      <c r="I47" s="83"/>
      <c r="J47" s="82"/>
      <c r="K47" s="85"/>
      <c r="L47" s="81"/>
      <c r="M47" s="82"/>
      <c r="O47" s="7">
        <f t="shared" si="3"/>
        <v>0</v>
      </c>
      <c r="P47" s="7">
        <f t="shared" si="4"/>
        <v>0</v>
      </c>
      <c r="Q47" s="8">
        <f t="shared" si="2"/>
        <v>9</v>
      </c>
    </row>
    <row r="48" spans="1:20" hidden="1">
      <c r="A48" s="75"/>
      <c r="B48" s="84"/>
      <c r="C48" s="74"/>
      <c r="D48" s="74"/>
      <c r="E48" s="78"/>
      <c r="F48" s="77"/>
      <c r="G48" s="19"/>
      <c r="H48" s="19"/>
      <c r="I48" s="83"/>
      <c r="J48" s="82"/>
      <c r="K48" s="85"/>
      <c r="L48" s="81"/>
      <c r="M48" s="82"/>
      <c r="O48" s="7">
        <f t="shared" si="3"/>
        <v>0</v>
      </c>
      <c r="P48" s="7">
        <f t="shared" si="4"/>
        <v>0</v>
      </c>
      <c r="Q48" s="8">
        <f t="shared" si="2"/>
        <v>9</v>
      </c>
    </row>
    <row r="49" spans="1:17" hidden="1">
      <c r="A49" s="75"/>
      <c r="B49" s="84"/>
      <c r="C49" s="74"/>
      <c r="D49" s="74"/>
      <c r="E49" s="78"/>
      <c r="F49" s="77"/>
      <c r="G49" s="19"/>
      <c r="H49" s="19"/>
      <c r="I49" s="83"/>
      <c r="J49" s="82"/>
      <c r="K49" s="85"/>
      <c r="L49" s="81"/>
      <c r="M49" s="82"/>
      <c r="O49" s="7">
        <f t="shared" si="3"/>
        <v>0</v>
      </c>
      <c r="P49" s="7">
        <f t="shared" si="4"/>
        <v>0</v>
      </c>
      <c r="Q49" s="8">
        <f t="shared" si="2"/>
        <v>9</v>
      </c>
    </row>
    <row r="50" spans="1:17" hidden="1">
      <c r="A50" s="75"/>
      <c r="B50" s="84"/>
      <c r="C50" s="74"/>
      <c r="D50" s="74"/>
      <c r="E50" s="78"/>
      <c r="F50" s="77"/>
      <c r="G50" s="19"/>
      <c r="H50" s="19"/>
      <c r="I50" s="83"/>
      <c r="J50" s="82"/>
      <c r="K50" s="85"/>
      <c r="L50" s="81"/>
      <c r="M50" s="82"/>
      <c r="O50" s="7">
        <f t="shared" si="3"/>
        <v>0</v>
      </c>
      <c r="P50" s="7">
        <f t="shared" si="4"/>
        <v>0</v>
      </c>
      <c r="Q50" s="8">
        <f t="shared" si="2"/>
        <v>9</v>
      </c>
    </row>
    <row r="51" spans="1:17" hidden="1">
      <c r="A51" s="75"/>
      <c r="B51" s="84"/>
      <c r="C51" s="74"/>
      <c r="D51" s="74"/>
      <c r="E51" s="78"/>
      <c r="F51" s="77"/>
      <c r="G51" s="19"/>
      <c r="H51" s="19"/>
      <c r="I51" s="83"/>
      <c r="J51" s="82"/>
      <c r="K51" s="85"/>
      <c r="L51" s="81"/>
      <c r="M51" s="82"/>
      <c r="O51" s="7">
        <f t="shared" si="3"/>
        <v>0</v>
      </c>
      <c r="P51" s="7">
        <f t="shared" si="4"/>
        <v>0</v>
      </c>
      <c r="Q51" s="8">
        <f t="shared" si="2"/>
        <v>9</v>
      </c>
    </row>
    <row r="52" spans="1:17" hidden="1">
      <c r="A52" s="75"/>
      <c r="B52" s="84"/>
      <c r="C52" s="74"/>
      <c r="D52" s="74"/>
      <c r="E52" s="78"/>
      <c r="F52" s="77"/>
      <c r="G52" s="19"/>
      <c r="H52" s="19"/>
      <c r="I52" s="83"/>
      <c r="J52" s="82"/>
      <c r="K52" s="85"/>
      <c r="L52" s="81"/>
      <c r="M52" s="82"/>
      <c r="O52" s="7">
        <f t="shared" si="3"/>
        <v>0</v>
      </c>
      <c r="P52" s="7">
        <f t="shared" si="4"/>
        <v>0</v>
      </c>
      <c r="Q52" s="8">
        <f t="shared" si="2"/>
        <v>9</v>
      </c>
    </row>
    <row r="53" spans="1:17" hidden="1">
      <c r="A53" s="75"/>
      <c r="B53" s="84"/>
      <c r="C53" s="74"/>
      <c r="D53" s="74"/>
      <c r="E53" s="78"/>
      <c r="F53" s="77"/>
      <c r="G53" s="19"/>
      <c r="H53" s="19"/>
      <c r="I53" s="83"/>
      <c r="J53" s="82"/>
      <c r="K53" s="85"/>
      <c r="L53" s="81"/>
      <c r="M53" s="82"/>
      <c r="O53" s="7">
        <f t="shared" si="3"/>
        <v>0</v>
      </c>
      <c r="P53" s="7">
        <f t="shared" si="4"/>
        <v>0</v>
      </c>
      <c r="Q53" s="8">
        <f t="shared" si="2"/>
        <v>9</v>
      </c>
    </row>
    <row r="54" spans="1:17" hidden="1">
      <c r="A54" s="75"/>
      <c r="B54" s="84"/>
      <c r="C54" s="74"/>
      <c r="D54" s="74"/>
      <c r="E54" s="78"/>
      <c r="F54" s="77"/>
      <c r="G54" s="19"/>
      <c r="H54" s="19"/>
      <c r="I54" s="83"/>
      <c r="J54" s="82"/>
      <c r="K54" s="85"/>
      <c r="L54" s="81"/>
      <c r="M54" s="82"/>
      <c r="O54" s="7">
        <f t="shared" si="3"/>
        <v>0</v>
      </c>
      <c r="P54" s="7">
        <f t="shared" si="4"/>
        <v>0</v>
      </c>
      <c r="Q54" s="8">
        <f t="shared" si="2"/>
        <v>9</v>
      </c>
    </row>
    <row r="55" spans="1:17" hidden="1">
      <c r="A55" s="75"/>
      <c r="B55" s="84"/>
      <c r="C55" s="74"/>
      <c r="D55" s="74"/>
      <c r="E55" s="78"/>
      <c r="F55" s="77"/>
      <c r="G55" s="19"/>
      <c r="H55" s="19"/>
      <c r="I55" s="83"/>
      <c r="J55" s="82"/>
      <c r="K55" s="85"/>
      <c r="L55" s="81"/>
      <c r="M55" s="82"/>
      <c r="O55" s="7">
        <f t="shared" si="3"/>
        <v>0</v>
      </c>
      <c r="P55" s="7">
        <f t="shared" si="4"/>
        <v>0</v>
      </c>
      <c r="Q55" s="8">
        <f t="shared" si="2"/>
        <v>9</v>
      </c>
    </row>
    <row r="56" spans="1:17" hidden="1">
      <c r="A56" s="75"/>
      <c r="B56" s="84"/>
      <c r="C56" s="74"/>
      <c r="D56" s="74"/>
      <c r="E56" s="78"/>
      <c r="F56" s="77"/>
      <c r="G56" s="19"/>
      <c r="H56" s="19"/>
      <c r="I56" s="83"/>
      <c r="J56" s="82"/>
      <c r="K56" s="85"/>
      <c r="L56" s="81"/>
      <c r="M56" s="82"/>
      <c r="O56" s="7">
        <f t="shared" si="3"/>
        <v>0</v>
      </c>
      <c r="P56" s="7">
        <f t="shared" si="4"/>
        <v>0</v>
      </c>
      <c r="Q56" s="8">
        <f t="shared" si="2"/>
        <v>9</v>
      </c>
    </row>
    <row r="57" spans="1:17" hidden="1">
      <c r="A57" s="75"/>
      <c r="B57" s="84"/>
      <c r="C57" s="74"/>
      <c r="D57" s="74"/>
      <c r="E57" s="78"/>
      <c r="F57" s="77"/>
      <c r="G57" s="19"/>
      <c r="H57" s="19"/>
      <c r="I57" s="83"/>
      <c r="J57" s="82"/>
      <c r="K57" s="85"/>
      <c r="L57" s="81"/>
      <c r="M57" s="82"/>
      <c r="O57" s="7">
        <f t="shared" si="3"/>
        <v>0</v>
      </c>
      <c r="P57" s="7">
        <f t="shared" si="4"/>
        <v>0</v>
      </c>
      <c r="Q57" s="8">
        <f t="shared" si="2"/>
        <v>9</v>
      </c>
    </row>
    <row r="58" spans="1:17" hidden="1">
      <c r="A58" s="75"/>
      <c r="B58" s="84"/>
      <c r="C58" s="74"/>
      <c r="D58" s="74"/>
      <c r="E58" s="78"/>
      <c r="F58" s="77"/>
      <c r="G58" s="19"/>
      <c r="H58" s="19"/>
      <c r="I58" s="83"/>
      <c r="J58" s="82"/>
      <c r="K58" s="85"/>
      <c r="L58" s="81"/>
      <c r="M58" s="82"/>
      <c r="O58" s="7">
        <f t="shared" si="3"/>
        <v>0</v>
      </c>
      <c r="P58" s="7">
        <f t="shared" si="4"/>
        <v>0</v>
      </c>
      <c r="Q58" s="8">
        <f t="shared" si="2"/>
        <v>9</v>
      </c>
    </row>
    <row r="59" spans="1:17" hidden="1">
      <c r="A59" s="75"/>
      <c r="B59" s="84"/>
      <c r="C59" s="74"/>
      <c r="D59" s="74"/>
      <c r="E59" s="78"/>
      <c r="F59" s="77"/>
      <c r="G59" s="19"/>
      <c r="H59" s="19"/>
      <c r="I59" s="83"/>
      <c r="J59" s="82"/>
      <c r="K59" s="85"/>
      <c r="L59" s="81"/>
      <c r="M59" s="82"/>
      <c r="O59" s="7">
        <f t="shared" si="3"/>
        <v>0</v>
      </c>
      <c r="P59" s="7">
        <f t="shared" si="4"/>
        <v>0</v>
      </c>
      <c r="Q59" s="8">
        <f t="shared" si="2"/>
        <v>9</v>
      </c>
    </row>
    <row r="60" spans="1:17" hidden="1">
      <c r="A60" s="75"/>
      <c r="B60" s="84"/>
      <c r="C60" s="74"/>
      <c r="D60" s="74"/>
      <c r="E60" s="78"/>
      <c r="F60" s="77"/>
      <c r="G60" s="19"/>
      <c r="H60" s="19"/>
      <c r="I60" s="83"/>
      <c r="J60" s="82"/>
      <c r="K60" s="85"/>
      <c r="L60" s="81"/>
      <c r="M60" s="82"/>
      <c r="O60" s="7">
        <f t="shared" si="3"/>
        <v>0</v>
      </c>
      <c r="P60" s="7">
        <f t="shared" si="4"/>
        <v>0</v>
      </c>
      <c r="Q60" s="8">
        <f t="shared" si="2"/>
        <v>9</v>
      </c>
    </row>
    <row r="61" spans="1:17" hidden="1">
      <c r="A61" s="75"/>
      <c r="B61" s="84"/>
      <c r="C61" s="74"/>
      <c r="D61" s="74"/>
      <c r="E61" s="78"/>
      <c r="F61" s="77"/>
      <c r="G61" s="19"/>
      <c r="H61" s="19"/>
      <c r="I61" s="83"/>
      <c r="J61" s="82"/>
      <c r="K61" s="85"/>
      <c r="L61" s="81"/>
      <c r="M61" s="82"/>
      <c r="O61" s="7">
        <f t="shared" si="3"/>
        <v>0</v>
      </c>
      <c r="P61" s="7">
        <f t="shared" si="4"/>
        <v>0</v>
      </c>
      <c r="Q61" s="8">
        <f t="shared" si="2"/>
        <v>9</v>
      </c>
    </row>
    <row r="62" spans="1:17" hidden="1">
      <c r="A62" s="75"/>
      <c r="B62" s="84"/>
      <c r="C62" s="74"/>
      <c r="D62" s="74"/>
      <c r="E62" s="78"/>
      <c r="F62" s="77"/>
      <c r="G62" s="19"/>
      <c r="H62" s="19"/>
      <c r="I62" s="83"/>
      <c r="J62" s="82"/>
      <c r="K62" s="85"/>
      <c r="L62" s="81"/>
      <c r="M62" s="82"/>
      <c r="O62" s="7">
        <f t="shared" si="3"/>
        <v>0</v>
      </c>
      <c r="P62" s="7">
        <f t="shared" si="4"/>
        <v>0</v>
      </c>
      <c r="Q62" s="8">
        <f t="shared" si="2"/>
        <v>9</v>
      </c>
    </row>
    <row r="63" spans="1:17" hidden="1">
      <c r="A63" s="75"/>
      <c r="B63" s="84"/>
      <c r="C63" s="74"/>
      <c r="D63" s="74"/>
      <c r="E63" s="78"/>
      <c r="F63" s="77"/>
      <c r="G63" s="19"/>
      <c r="H63" s="19"/>
      <c r="I63" s="83"/>
      <c r="J63" s="82"/>
      <c r="K63" s="85"/>
      <c r="L63" s="81"/>
      <c r="M63" s="82"/>
      <c r="O63" s="7">
        <f t="shared" si="3"/>
        <v>0</v>
      </c>
      <c r="P63" s="7">
        <f t="shared" si="4"/>
        <v>0</v>
      </c>
      <c r="Q63" s="8">
        <f t="shared" si="2"/>
        <v>9</v>
      </c>
    </row>
    <row r="64" spans="1:17" hidden="1">
      <c r="A64" s="75"/>
      <c r="B64" s="84"/>
      <c r="C64" s="74"/>
      <c r="D64" s="74"/>
      <c r="E64" s="78"/>
      <c r="F64" s="77"/>
      <c r="G64" s="19"/>
      <c r="H64" s="19"/>
      <c r="I64" s="83"/>
      <c r="J64" s="82"/>
      <c r="K64" s="85"/>
      <c r="L64" s="81"/>
      <c r="M64" s="82"/>
      <c r="O64" s="7">
        <f t="shared" si="3"/>
        <v>0</v>
      </c>
      <c r="P64" s="7">
        <f t="shared" si="4"/>
        <v>0</v>
      </c>
      <c r="Q64" s="8">
        <f t="shared" si="2"/>
        <v>9</v>
      </c>
    </row>
    <row r="65" spans="1:17" hidden="1">
      <c r="A65" s="75"/>
      <c r="B65" s="84"/>
      <c r="C65" s="74"/>
      <c r="D65" s="74"/>
      <c r="E65" s="78"/>
      <c r="F65" s="77"/>
      <c r="G65" s="19"/>
      <c r="H65" s="19"/>
      <c r="I65" s="83"/>
      <c r="J65" s="82"/>
      <c r="K65" s="85"/>
      <c r="L65" s="81"/>
      <c r="M65" s="82"/>
      <c r="O65" s="7">
        <f t="shared" si="3"/>
        <v>0</v>
      </c>
      <c r="P65" s="7">
        <f t="shared" si="4"/>
        <v>0</v>
      </c>
      <c r="Q65" s="8">
        <f t="shared" si="2"/>
        <v>9</v>
      </c>
    </row>
    <row r="66" spans="1:17" hidden="1">
      <c r="A66" s="75"/>
      <c r="B66" s="84"/>
      <c r="C66" s="74"/>
      <c r="D66" s="74"/>
      <c r="E66" s="78"/>
      <c r="F66" s="77"/>
      <c r="G66" s="19"/>
      <c r="H66" s="19"/>
      <c r="I66" s="83"/>
      <c r="J66" s="82"/>
      <c r="K66" s="85"/>
      <c r="L66" s="81"/>
      <c r="M66" s="82"/>
      <c r="O66" s="7">
        <f t="shared" si="3"/>
        <v>0</v>
      </c>
      <c r="P66" s="7">
        <f t="shared" si="4"/>
        <v>0</v>
      </c>
      <c r="Q66" s="8">
        <f t="shared" si="2"/>
        <v>9</v>
      </c>
    </row>
    <row r="67" spans="1:17" hidden="1">
      <c r="A67" s="75"/>
      <c r="B67" s="84"/>
      <c r="C67" s="74"/>
      <c r="D67" s="74"/>
      <c r="E67" s="78"/>
      <c r="F67" s="77"/>
      <c r="G67" s="19"/>
      <c r="H67" s="19"/>
      <c r="I67" s="83"/>
      <c r="J67" s="82"/>
      <c r="K67" s="85"/>
      <c r="L67" s="81"/>
      <c r="M67" s="82"/>
      <c r="O67" s="7">
        <f t="shared" si="3"/>
        <v>0</v>
      </c>
      <c r="P67" s="7">
        <f t="shared" si="4"/>
        <v>0</v>
      </c>
      <c r="Q67" s="8">
        <f t="shared" si="2"/>
        <v>9</v>
      </c>
    </row>
    <row r="68" spans="1:17" hidden="1">
      <c r="A68" s="75"/>
      <c r="B68" s="84"/>
      <c r="C68" s="74"/>
      <c r="D68" s="74"/>
      <c r="E68" s="78"/>
      <c r="F68" s="77"/>
      <c r="G68" s="19"/>
      <c r="H68" s="19"/>
      <c r="I68" s="83"/>
      <c r="J68" s="82"/>
      <c r="K68" s="85"/>
      <c r="L68" s="81"/>
      <c r="M68" s="82"/>
      <c r="O68" s="7">
        <f t="shared" si="3"/>
        <v>0</v>
      </c>
      <c r="P68" s="7">
        <f t="shared" si="4"/>
        <v>0</v>
      </c>
      <c r="Q68" s="8">
        <f t="shared" si="2"/>
        <v>9</v>
      </c>
    </row>
    <row r="69" spans="1:17" hidden="1">
      <c r="A69" s="75"/>
      <c r="B69" s="84"/>
      <c r="C69" s="74"/>
      <c r="D69" s="74"/>
      <c r="E69" s="78"/>
      <c r="F69" s="77"/>
      <c r="G69" s="19"/>
      <c r="H69" s="19"/>
      <c r="I69" s="83"/>
      <c r="J69" s="82"/>
      <c r="K69" s="85"/>
      <c r="L69" s="81"/>
      <c r="M69" s="82"/>
      <c r="O69" s="7">
        <f t="shared" si="3"/>
        <v>0</v>
      </c>
      <c r="P69" s="7">
        <f t="shared" si="4"/>
        <v>0</v>
      </c>
      <c r="Q69" s="8">
        <f t="shared" si="2"/>
        <v>9</v>
      </c>
    </row>
    <row r="70" spans="1:17" hidden="1">
      <c r="A70" s="75"/>
      <c r="B70" s="84"/>
      <c r="C70" s="74"/>
      <c r="D70" s="74"/>
      <c r="E70" s="78"/>
      <c r="F70" s="77"/>
      <c r="G70" s="19"/>
      <c r="H70" s="19"/>
      <c r="I70" s="83"/>
      <c r="J70" s="82"/>
      <c r="K70" s="85"/>
      <c r="L70" s="81"/>
      <c r="M70" s="82"/>
      <c r="O70" s="7">
        <f t="shared" si="3"/>
        <v>0</v>
      </c>
      <c r="P70" s="7">
        <f t="shared" si="4"/>
        <v>0</v>
      </c>
      <c r="Q70" s="8">
        <f t="shared" si="2"/>
        <v>9</v>
      </c>
    </row>
    <row r="71" spans="1:17" hidden="1">
      <c r="A71" s="75"/>
      <c r="B71" s="84"/>
      <c r="C71" s="74"/>
      <c r="D71" s="74"/>
      <c r="E71" s="78"/>
      <c r="F71" s="77"/>
      <c r="G71" s="19"/>
      <c r="H71" s="19"/>
      <c r="I71" s="83"/>
      <c r="J71" s="82"/>
      <c r="K71" s="85"/>
      <c r="L71" s="81"/>
      <c r="M71" s="82"/>
      <c r="O71" s="7">
        <f t="shared" si="3"/>
        <v>0</v>
      </c>
      <c r="P71" s="7">
        <f t="shared" si="4"/>
        <v>0</v>
      </c>
      <c r="Q71" s="8">
        <f t="shared" si="2"/>
        <v>9</v>
      </c>
    </row>
    <row r="72" spans="1:17" hidden="1">
      <c r="A72" s="75"/>
      <c r="B72" s="84"/>
      <c r="C72" s="74"/>
      <c r="D72" s="74"/>
      <c r="E72" s="78"/>
      <c r="F72" s="77"/>
      <c r="G72" s="19"/>
      <c r="H72" s="19"/>
      <c r="I72" s="83"/>
      <c r="J72" s="82"/>
      <c r="K72" s="85"/>
      <c r="L72" s="81"/>
      <c r="M72" s="82"/>
      <c r="O72" s="7">
        <f t="shared" si="3"/>
        <v>0</v>
      </c>
      <c r="P72" s="7">
        <f t="shared" si="4"/>
        <v>0</v>
      </c>
      <c r="Q72" s="8">
        <f t="shared" si="2"/>
        <v>9</v>
      </c>
    </row>
    <row r="73" spans="1:17" hidden="1">
      <c r="A73" s="75"/>
      <c r="B73" s="84"/>
      <c r="C73" s="74"/>
      <c r="D73" s="74"/>
      <c r="E73" s="78"/>
      <c r="F73" s="77"/>
      <c r="G73" s="19"/>
      <c r="H73" s="19"/>
      <c r="I73" s="83"/>
      <c r="J73" s="82"/>
      <c r="K73" s="85"/>
      <c r="L73" s="81"/>
      <c r="M73" s="82"/>
      <c r="O73" s="7">
        <f t="shared" si="3"/>
        <v>0</v>
      </c>
      <c r="P73" s="7">
        <f t="shared" si="4"/>
        <v>0</v>
      </c>
      <c r="Q73" s="8">
        <f t="shared" si="2"/>
        <v>9</v>
      </c>
    </row>
    <row r="74" spans="1:17" hidden="1">
      <c r="A74" s="75"/>
      <c r="B74" s="84"/>
      <c r="C74" s="74"/>
      <c r="D74" s="74"/>
      <c r="E74" s="78"/>
      <c r="F74" s="77"/>
      <c r="G74" s="19"/>
      <c r="H74" s="19"/>
      <c r="I74" s="83"/>
      <c r="J74" s="82"/>
      <c r="K74" s="85"/>
      <c r="L74" s="81"/>
      <c r="M74" s="82"/>
      <c r="O74" s="7">
        <f t="shared" si="3"/>
        <v>0</v>
      </c>
      <c r="P74" s="7">
        <f t="shared" si="4"/>
        <v>0</v>
      </c>
      <c r="Q74" s="8">
        <f t="shared" si="2"/>
        <v>9</v>
      </c>
    </row>
    <row r="75" spans="1:17" hidden="1">
      <c r="A75" s="75"/>
      <c r="B75" s="84"/>
      <c r="C75" s="74"/>
      <c r="D75" s="74"/>
      <c r="E75" s="78"/>
      <c r="F75" s="77"/>
      <c r="G75" s="19"/>
      <c r="H75" s="19"/>
      <c r="I75" s="83"/>
      <c r="J75" s="82"/>
      <c r="K75" s="85"/>
      <c r="L75" s="81"/>
      <c r="M75" s="82"/>
      <c r="O75" s="7">
        <f t="shared" si="3"/>
        <v>0</v>
      </c>
      <c r="P75" s="7">
        <f t="shared" si="4"/>
        <v>0</v>
      </c>
      <c r="Q75" s="8">
        <f t="shared" si="2"/>
        <v>9</v>
      </c>
    </row>
    <row r="76" spans="1:17" hidden="1">
      <c r="A76" s="75"/>
      <c r="B76" s="84"/>
      <c r="C76" s="74"/>
      <c r="D76" s="74"/>
      <c r="E76" s="78"/>
      <c r="F76" s="77"/>
      <c r="G76" s="19"/>
      <c r="H76" s="19"/>
      <c r="I76" s="83"/>
      <c r="J76" s="82"/>
      <c r="K76" s="85"/>
      <c r="L76" s="81"/>
      <c r="M76" s="82"/>
      <c r="O76" s="7">
        <f t="shared" si="3"/>
        <v>0</v>
      </c>
      <c r="P76" s="7">
        <f t="shared" si="4"/>
        <v>0</v>
      </c>
      <c r="Q76" s="8">
        <f t="shared" si="2"/>
        <v>9</v>
      </c>
    </row>
    <row r="77" spans="1:17" hidden="1">
      <c r="A77" s="75"/>
      <c r="B77" s="84"/>
      <c r="C77" s="74"/>
      <c r="D77" s="74"/>
      <c r="E77" s="78"/>
      <c r="F77" s="77"/>
      <c r="G77" s="19"/>
      <c r="H77" s="19"/>
      <c r="I77" s="83"/>
      <c r="J77" s="82"/>
      <c r="K77" s="85"/>
      <c r="L77" s="81"/>
      <c r="M77" s="82"/>
      <c r="O77" s="7">
        <f t="shared" si="3"/>
        <v>0</v>
      </c>
      <c r="P77" s="7">
        <f t="shared" si="4"/>
        <v>0</v>
      </c>
      <c r="Q77" s="8">
        <f t="shared" si="2"/>
        <v>9</v>
      </c>
    </row>
    <row r="78" spans="1:17" hidden="1">
      <c r="A78" s="75"/>
      <c r="B78" s="84"/>
      <c r="C78" s="74"/>
      <c r="D78" s="74"/>
      <c r="E78" s="78"/>
      <c r="F78" s="77"/>
      <c r="G78" s="19"/>
      <c r="H78" s="19"/>
      <c r="I78" s="83"/>
      <c r="J78" s="82"/>
      <c r="K78" s="85"/>
      <c r="L78" s="81"/>
      <c r="M78" s="82"/>
      <c r="O78" s="7">
        <f t="shared" si="3"/>
        <v>0</v>
      </c>
      <c r="P78" s="7">
        <f t="shared" si="4"/>
        <v>0</v>
      </c>
      <c r="Q78" s="8">
        <f t="shared" si="2"/>
        <v>9</v>
      </c>
    </row>
    <row r="79" spans="1:17" hidden="1">
      <c r="A79" s="75"/>
      <c r="B79" s="84"/>
      <c r="C79" s="74"/>
      <c r="D79" s="74"/>
      <c r="E79" s="78"/>
      <c r="F79" s="77"/>
      <c r="G79" s="19"/>
      <c r="H79" s="19"/>
      <c r="I79" s="83"/>
      <c r="J79" s="82"/>
      <c r="K79" s="85"/>
      <c r="L79" s="81"/>
      <c r="M79" s="82"/>
      <c r="O79" s="7">
        <f t="shared" si="3"/>
        <v>0</v>
      </c>
      <c r="P79" s="7">
        <f t="shared" si="4"/>
        <v>0</v>
      </c>
      <c r="Q79" s="8">
        <f t="shared" si="2"/>
        <v>9</v>
      </c>
    </row>
    <row r="80" spans="1:17" hidden="1">
      <c r="A80" s="75"/>
      <c r="B80" s="84"/>
      <c r="C80" s="74"/>
      <c r="D80" s="74"/>
      <c r="E80" s="78"/>
      <c r="F80" s="77"/>
      <c r="G80" s="19"/>
      <c r="H80" s="19"/>
      <c r="I80" s="83"/>
      <c r="J80" s="82"/>
      <c r="K80" s="85"/>
      <c r="L80" s="81"/>
      <c r="M80" s="82"/>
      <c r="O80" s="7">
        <f t="shared" ref="O80:O111" si="8">IF(F80="",0,VLOOKUP(F80,$S$15:$T$26,2))</f>
        <v>0</v>
      </c>
      <c r="P80" s="7">
        <f t="shared" ref="P80:P111" si="9">IF(F80&lt;&gt;"",O80,IF(P79&gt;1,P79-1,0))</f>
        <v>0</v>
      </c>
      <c r="Q80" s="8">
        <f t="shared" si="2"/>
        <v>9</v>
      </c>
    </row>
    <row r="81" spans="1:17" hidden="1">
      <c r="A81" s="75"/>
      <c r="B81" s="84"/>
      <c r="C81" s="74"/>
      <c r="D81" s="74"/>
      <c r="E81" s="78"/>
      <c r="F81" s="77"/>
      <c r="G81" s="19"/>
      <c r="H81" s="19"/>
      <c r="I81" s="83"/>
      <c r="J81" s="82"/>
      <c r="K81" s="85"/>
      <c r="L81" s="81"/>
      <c r="M81" s="82"/>
      <c r="O81" s="7">
        <f t="shared" si="8"/>
        <v>0</v>
      </c>
      <c r="P81" s="7">
        <f t="shared" si="9"/>
        <v>0</v>
      </c>
      <c r="Q81" s="8">
        <f t="shared" ref="Q81:Q111" si="10">IF(P80&gt;1,"",9)</f>
        <v>9</v>
      </c>
    </row>
    <row r="82" spans="1:17" hidden="1">
      <c r="A82" s="75"/>
      <c r="B82" s="84"/>
      <c r="C82" s="74"/>
      <c r="D82" s="74"/>
      <c r="E82" s="78"/>
      <c r="F82" s="77"/>
      <c r="G82" s="19"/>
      <c r="H82" s="19"/>
      <c r="I82" s="83"/>
      <c r="J82" s="82"/>
      <c r="K82" s="85"/>
      <c r="L82" s="81"/>
      <c r="M82" s="82"/>
      <c r="O82" s="7">
        <f t="shared" si="8"/>
        <v>0</v>
      </c>
      <c r="P82" s="7">
        <f t="shared" si="9"/>
        <v>0</v>
      </c>
      <c r="Q82" s="8">
        <f t="shared" si="10"/>
        <v>9</v>
      </c>
    </row>
    <row r="83" spans="1:17" hidden="1">
      <c r="A83" s="75"/>
      <c r="B83" s="84"/>
      <c r="C83" s="74"/>
      <c r="D83" s="74"/>
      <c r="E83" s="78"/>
      <c r="F83" s="77"/>
      <c r="G83" s="19"/>
      <c r="H83" s="19"/>
      <c r="I83" s="83"/>
      <c r="J83" s="82"/>
      <c r="K83" s="85"/>
      <c r="L83" s="81"/>
      <c r="M83" s="82"/>
      <c r="O83" s="7">
        <f t="shared" si="8"/>
        <v>0</v>
      </c>
      <c r="P83" s="7">
        <f t="shared" si="9"/>
        <v>0</v>
      </c>
      <c r="Q83" s="8">
        <f t="shared" si="10"/>
        <v>9</v>
      </c>
    </row>
    <row r="84" spans="1:17" hidden="1">
      <c r="A84" s="75"/>
      <c r="B84" s="84"/>
      <c r="C84" s="74"/>
      <c r="D84" s="74"/>
      <c r="E84" s="78"/>
      <c r="F84" s="77"/>
      <c r="G84" s="19"/>
      <c r="H84" s="19"/>
      <c r="I84" s="83"/>
      <c r="J84" s="82"/>
      <c r="K84" s="85"/>
      <c r="L84" s="81"/>
      <c r="M84" s="82"/>
      <c r="O84" s="7">
        <f t="shared" si="8"/>
        <v>0</v>
      </c>
      <c r="P84" s="7">
        <f t="shared" si="9"/>
        <v>0</v>
      </c>
      <c r="Q84" s="8">
        <f t="shared" si="10"/>
        <v>9</v>
      </c>
    </row>
    <row r="85" spans="1:17" hidden="1">
      <c r="A85" s="75"/>
      <c r="B85" s="84"/>
      <c r="C85" s="74"/>
      <c r="D85" s="74"/>
      <c r="E85" s="78"/>
      <c r="F85" s="77"/>
      <c r="G85" s="19"/>
      <c r="H85" s="19"/>
      <c r="I85" s="83"/>
      <c r="J85" s="82"/>
      <c r="K85" s="85"/>
      <c r="L85" s="81"/>
      <c r="M85" s="82"/>
      <c r="O85" s="7">
        <f t="shared" si="8"/>
        <v>0</v>
      </c>
      <c r="P85" s="7">
        <f t="shared" si="9"/>
        <v>0</v>
      </c>
      <c r="Q85" s="8">
        <f t="shared" si="10"/>
        <v>9</v>
      </c>
    </row>
    <row r="86" spans="1:17" hidden="1">
      <c r="A86" s="75"/>
      <c r="B86" s="84"/>
      <c r="C86" s="74"/>
      <c r="D86" s="74"/>
      <c r="E86" s="78"/>
      <c r="F86" s="77"/>
      <c r="G86" s="19"/>
      <c r="H86" s="19"/>
      <c r="I86" s="83"/>
      <c r="J86" s="82"/>
      <c r="K86" s="85"/>
      <c r="L86" s="81"/>
      <c r="M86" s="82"/>
      <c r="O86" s="7">
        <f t="shared" si="8"/>
        <v>0</v>
      </c>
      <c r="P86" s="7">
        <f t="shared" si="9"/>
        <v>0</v>
      </c>
      <c r="Q86" s="8">
        <f t="shared" si="10"/>
        <v>9</v>
      </c>
    </row>
    <row r="87" spans="1:17" hidden="1">
      <c r="A87" s="75"/>
      <c r="B87" s="84"/>
      <c r="C87" s="74"/>
      <c r="D87" s="74"/>
      <c r="E87" s="78"/>
      <c r="F87" s="77"/>
      <c r="G87" s="19"/>
      <c r="H87" s="19"/>
      <c r="I87" s="83"/>
      <c r="J87" s="82"/>
      <c r="K87" s="85"/>
      <c r="L87" s="81"/>
      <c r="M87" s="82"/>
      <c r="O87" s="7">
        <f t="shared" si="8"/>
        <v>0</v>
      </c>
      <c r="P87" s="7">
        <f t="shared" si="9"/>
        <v>0</v>
      </c>
      <c r="Q87" s="8">
        <f t="shared" si="10"/>
        <v>9</v>
      </c>
    </row>
    <row r="88" spans="1:17" hidden="1">
      <c r="A88" s="75"/>
      <c r="B88" s="84"/>
      <c r="C88" s="74"/>
      <c r="D88" s="74"/>
      <c r="E88" s="78"/>
      <c r="F88" s="77"/>
      <c r="G88" s="19"/>
      <c r="H88" s="19"/>
      <c r="I88" s="83"/>
      <c r="J88" s="82"/>
      <c r="K88" s="85"/>
      <c r="L88" s="81"/>
      <c r="M88" s="82"/>
      <c r="O88" s="7">
        <f t="shared" si="8"/>
        <v>0</v>
      </c>
      <c r="P88" s="7">
        <f t="shared" si="9"/>
        <v>0</v>
      </c>
      <c r="Q88" s="8">
        <f t="shared" si="10"/>
        <v>9</v>
      </c>
    </row>
    <row r="89" spans="1:17" hidden="1">
      <c r="A89" s="75"/>
      <c r="B89" s="84"/>
      <c r="C89" s="74"/>
      <c r="D89" s="74"/>
      <c r="E89" s="78"/>
      <c r="F89" s="77"/>
      <c r="G89" s="19"/>
      <c r="H89" s="19"/>
      <c r="I89" s="83"/>
      <c r="J89" s="82"/>
      <c r="K89" s="85"/>
      <c r="L89" s="81"/>
      <c r="M89" s="82"/>
      <c r="O89" s="7">
        <f t="shared" si="8"/>
        <v>0</v>
      </c>
      <c r="P89" s="7">
        <f t="shared" si="9"/>
        <v>0</v>
      </c>
      <c r="Q89" s="8">
        <f t="shared" si="10"/>
        <v>9</v>
      </c>
    </row>
    <row r="90" spans="1:17" hidden="1">
      <c r="A90" s="75"/>
      <c r="B90" s="84"/>
      <c r="C90" s="74"/>
      <c r="D90" s="74"/>
      <c r="E90" s="78"/>
      <c r="F90" s="77"/>
      <c r="G90" s="19"/>
      <c r="H90" s="19"/>
      <c r="I90" s="83"/>
      <c r="J90" s="82"/>
      <c r="K90" s="85"/>
      <c r="L90" s="81"/>
      <c r="M90" s="82"/>
      <c r="O90" s="7">
        <f t="shared" si="8"/>
        <v>0</v>
      </c>
      <c r="P90" s="7">
        <f t="shared" si="9"/>
        <v>0</v>
      </c>
      <c r="Q90" s="8">
        <f t="shared" si="10"/>
        <v>9</v>
      </c>
    </row>
    <row r="91" spans="1:17" hidden="1">
      <c r="A91" s="75"/>
      <c r="B91" s="84"/>
      <c r="C91" s="74"/>
      <c r="D91" s="74"/>
      <c r="E91" s="78"/>
      <c r="F91" s="77"/>
      <c r="G91" s="19"/>
      <c r="H91" s="19"/>
      <c r="I91" s="83"/>
      <c r="J91" s="82"/>
      <c r="K91" s="85"/>
      <c r="L91" s="81"/>
      <c r="M91" s="82"/>
      <c r="O91" s="7">
        <f t="shared" si="8"/>
        <v>0</v>
      </c>
      <c r="P91" s="7">
        <f t="shared" si="9"/>
        <v>0</v>
      </c>
      <c r="Q91" s="8">
        <f t="shared" si="10"/>
        <v>9</v>
      </c>
    </row>
    <row r="92" spans="1:17" hidden="1">
      <c r="A92" s="75"/>
      <c r="B92" s="84"/>
      <c r="C92" s="74"/>
      <c r="D92" s="74"/>
      <c r="E92" s="78"/>
      <c r="F92" s="77"/>
      <c r="G92" s="19"/>
      <c r="H92" s="19"/>
      <c r="I92" s="83"/>
      <c r="J92" s="82"/>
      <c r="K92" s="85"/>
      <c r="L92" s="81"/>
      <c r="M92" s="82"/>
      <c r="O92" s="7">
        <f t="shared" si="8"/>
        <v>0</v>
      </c>
      <c r="P92" s="7">
        <f t="shared" si="9"/>
        <v>0</v>
      </c>
      <c r="Q92" s="8">
        <f t="shared" si="10"/>
        <v>9</v>
      </c>
    </row>
    <row r="93" spans="1:17" hidden="1">
      <c r="A93" s="75"/>
      <c r="B93" s="84"/>
      <c r="C93" s="74"/>
      <c r="D93" s="74"/>
      <c r="E93" s="78"/>
      <c r="F93" s="77"/>
      <c r="G93" s="19"/>
      <c r="H93" s="19"/>
      <c r="I93" s="83"/>
      <c r="J93" s="82"/>
      <c r="K93" s="85"/>
      <c r="L93" s="81"/>
      <c r="M93" s="82"/>
      <c r="O93" s="7">
        <f t="shared" si="8"/>
        <v>0</v>
      </c>
      <c r="P93" s="7">
        <f t="shared" si="9"/>
        <v>0</v>
      </c>
      <c r="Q93" s="8">
        <f t="shared" si="10"/>
        <v>9</v>
      </c>
    </row>
    <row r="94" spans="1:17" hidden="1">
      <c r="A94" s="75"/>
      <c r="B94" s="84"/>
      <c r="C94" s="74"/>
      <c r="D94" s="74"/>
      <c r="E94" s="78"/>
      <c r="F94" s="77"/>
      <c r="G94" s="19"/>
      <c r="H94" s="19"/>
      <c r="I94" s="83"/>
      <c r="J94" s="82"/>
      <c r="K94" s="85"/>
      <c r="L94" s="81"/>
      <c r="M94" s="82"/>
      <c r="O94" s="7">
        <f t="shared" si="8"/>
        <v>0</v>
      </c>
      <c r="P94" s="7">
        <f t="shared" si="9"/>
        <v>0</v>
      </c>
      <c r="Q94" s="8">
        <f t="shared" si="10"/>
        <v>9</v>
      </c>
    </row>
    <row r="95" spans="1:17" hidden="1">
      <c r="A95" s="75"/>
      <c r="B95" s="84"/>
      <c r="C95" s="74"/>
      <c r="D95" s="74"/>
      <c r="E95" s="78"/>
      <c r="F95" s="77"/>
      <c r="G95" s="19"/>
      <c r="H95" s="19"/>
      <c r="I95" s="83"/>
      <c r="J95" s="82"/>
      <c r="K95" s="85"/>
      <c r="L95" s="81"/>
      <c r="M95" s="82"/>
      <c r="O95" s="7">
        <f t="shared" si="8"/>
        <v>0</v>
      </c>
      <c r="P95" s="7">
        <f t="shared" si="9"/>
        <v>0</v>
      </c>
      <c r="Q95" s="8">
        <f t="shared" si="10"/>
        <v>9</v>
      </c>
    </row>
    <row r="96" spans="1:17" hidden="1">
      <c r="A96" s="75"/>
      <c r="B96" s="84"/>
      <c r="C96" s="74"/>
      <c r="D96" s="74"/>
      <c r="E96" s="78"/>
      <c r="F96" s="77"/>
      <c r="G96" s="19"/>
      <c r="H96" s="19"/>
      <c r="I96" s="83"/>
      <c r="J96" s="82"/>
      <c r="K96" s="85"/>
      <c r="L96" s="81"/>
      <c r="M96" s="82"/>
      <c r="O96" s="7">
        <f t="shared" si="8"/>
        <v>0</v>
      </c>
      <c r="P96" s="7">
        <f t="shared" si="9"/>
        <v>0</v>
      </c>
      <c r="Q96" s="8">
        <f t="shared" si="10"/>
        <v>9</v>
      </c>
    </row>
    <row r="97" spans="1:17" hidden="1">
      <c r="A97" s="75"/>
      <c r="B97" s="84"/>
      <c r="C97" s="74"/>
      <c r="D97" s="74"/>
      <c r="E97" s="78"/>
      <c r="F97" s="77"/>
      <c r="G97" s="19"/>
      <c r="H97" s="19"/>
      <c r="I97" s="83"/>
      <c r="J97" s="82"/>
      <c r="K97" s="85"/>
      <c r="L97" s="81"/>
      <c r="M97" s="82"/>
      <c r="O97" s="7">
        <f t="shared" si="8"/>
        <v>0</v>
      </c>
      <c r="P97" s="7">
        <f t="shared" si="9"/>
        <v>0</v>
      </c>
      <c r="Q97" s="8">
        <f t="shared" si="10"/>
        <v>9</v>
      </c>
    </row>
    <row r="98" spans="1:17" hidden="1">
      <c r="A98" s="75"/>
      <c r="B98" s="84"/>
      <c r="C98" s="74"/>
      <c r="D98" s="74"/>
      <c r="E98" s="78"/>
      <c r="F98" s="77"/>
      <c r="G98" s="19"/>
      <c r="H98" s="19"/>
      <c r="I98" s="83"/>
      <c r="J98" s="82"/>
      <c r="K98" s="85"/>
      <c r="L98" s="81"/>
      <c r="M98" s="82"/>
      <c r="O98" s="7">
        <f t="shared" si="8"/>
        <v>0</v>
      </c>
      <c r="P98" s="7">
        <f t="shared" si="9"/>
        <v>0</v>
      </c>
      <c r="Q98" s="8">
        <f t="shared" si="10"/>
        <v>9</v>
      </c>
    </row>
    <row r="99" spans="1:17" hidden="1">
      <c r="A99" s="75"/>
      <c r="B99" s="84"/>
      <c r="C99" s="74"/>
      <c r="D99" s="74"/>
      <c r="E99" s="78"/>
      <c r="F99" s="77"/>
      <c r="G99" s="19"/>
      <c r="H99" s="19"/>
      <c r="I99" s="83"/>
      <c r="J99" s="82"/>
      <c r="K99" s="85"/>
      <c r="L99" s="81"/>
      <c r="M99" s="82"/>
      <c r="O99" s="7">
        <f t="shared" si="8"/>
        <v>0</v>
      </c>
      <c r="P99" s="7">
        <f t="shared" si="9"/>
        <v>0</v>
      </c>
      <c r="Q99" s="8">
        <f t="shared" si="10"/>
        <v>9</v>
      </c>
    </row>
    <row r="100" spans="1:17" hidden="1">
      <c r="A100" s="75"/>
      <c r="B100" s="84"/>
      <c r="C100" s="74"/>
      <c r="D100" s="74"/>
      <c r="E100" s="78"/>
      <c r="F100" s="77"/>
      <c r="G100" s="19"/>
      <c r="H100" s="19"/>
      <c r="I100" s="83"/>
      <c r="J100" s="82"/>
      <c r="K100" s="85"/>
      <c r="L100" s="81"/>
      <c r="M100" s="82"/>
      <c r="O100" s="7">
        <f t="shared" si="8"/>
        <v>0</v>
      </c>
      <c r="P100" s="7">
        <f t="shared" si="9"/>
        <v>0</v>
      </c>
      <c r="Q100" s="8">
        <f t="shared" si="10"/>
        <v>9</v>
      </c>
    </row>
    <row r="101" spans="1:17" hidden="1">
      <c r="A101" s="75"/>
      <c r="B101" s="84"/>
      <c r="C101" s="74"/>
      <c r="D101" s="74"/>
      <c r="E101" s="78"/>
      <c r="F101" s="77"/>
      <c r="G101" s="19"/>
      <c r="H101" s="19"/>
      <c r="I101" s="83"/>
      <c r="J101" s="82"/>
      <c r="K101" s="85"/>
      <c r="L101" s="81"/>
      <c r="M101" s="82"/>
      <c r="O101" s="7">
        <f t="shared" si="8"/>
        <v>0</v>
      </c>
      <c r="P101" s="7">
        <f t="shared" si="9"/>
        <v>0</v>
      </c>
      <c r="Q101" s="8">
        <f t="shared" si="10"/>
        <v>9</v>
      </c>
    </row>
    <row r="102" spans="1:17" hidden="1">
      <c r="A102" s="75"/>
      <c r="B102" s="84"/>
      <c r="C102" s="74"/>
      <c r="D102" s="74"/>
      <c r="E102" s="78"/>
      <c r="F102" s="77"/>
      <c r="G102" s="19"/>
      <c r="H102" s="19"/>
      <c r="I102" s="83"/>
      <c r="J102" s="82"/>
      <c r="K102" s="85"/>
      <c r="L102" s="81"/>
      <c r="M102" s="82"/>
      <c r="O102" s="7">
        <f t="shared" si="8"/>
        <v>0</v>
      </c>
      <c r="P102" s="7">
        <f t="shared" si="9"/>
        <v>0</v>
      </c>
      <c r="Q102" s="8">
        <f t="shared" si="10"/>
        <v>9</v>
      </c>
    </row>
    <row r="103" spans="1:17" hidden="1">
      <c r="A103" s="75"/>
      <c r="B103" s="84"/>
      <c r="C103" s="74"/>
      <c r="D103" s="74"/>
      <c r="E103" s="78"/>
      <c r="F103" s="77"/>
      <c r="G103" s="19"/>
      <c r="H103" s="19"/>
      <c r="I103" s="83"/>
      <c r="J103" s="82"/>
      <c r="K103" s="85"/>
      <c r="L103" s="81"/>
      <c r="M103" s="82"/>
      <c r="O103" s="7">
        <f t="shared" si="8"/>
        <v>0</v>
      </c>
      <c r="P103" s="7">
        <f t="shared" si="9"/>
        <v>0</v>
      </c>
      <c r="Q103" s="8">
        <f t="shared" si="10"/>
        <v>9</v>
      </c>
    </row>
    <row r="104" spans="1:17" hidden="1">
      <c r="A104" s="75"/>
      <c r="B104" s="84"/>
      <c r="C104" s="74"/>
      <c r="D104" s="74"/>
      <c r="E104" s="78"/>
      <c r="F104" s="77"/>
      <c r="G104" s="19"/>
      <c r="H104" s="19"/>
      <c r="I104" s="83"/>
      <c r="J104" s="82"/>
      <c r="K104" s="85"/>
      <c r="L104" s="81"/>
      <c r="M104" s="82"/>
      <c r="O104" s="7">
        <f t="shared" si="8"/>
        <v>0</v>
      </c>
      <c r="P104" s="7">
        <f t="shared" si="9"/>
        <v>0</v>
      </c>
      <c r="Q104" s="8">
        <f t="shared" si="10"/>
        <v>9</v>
      </c>
    </row>
    <row r="105" spans="1:17" hidden="1">
      <c r="A105" s="75"/>
      <c r="B105" s="84"/>
      <c r="C105" s="74"/>
      <c r="D105" s="74"/>
      <c r="E105" s="78"/>
      <c r="F105" s="77"/>
      <c r="G105" s="19"/>
      <c r="H105" s="19"/>
      <c r="I105" s="83"/>
      <c r="J105" s="82"/>
      <c r="K105" s="85"/>
      <c r="L105" s="81"/>
      <c r="M105" s="82"/>
      <c r="O105" s="7">
        <f t="shared" si="8"/>
        <v>0</v>
      </c>
      <c r="P105" s="7">
        <f t="shared" si="9"/>
        <v>0</v>
      </c>
      <c r="Q105" s="8">
        <f t="shared" si="10"/>
        <v>9</v>
      </c>
    </row>
    <row r="106" spans="1:17" hidden="1">
      <c r="A106" s="75"/>
      <c r="B106" s="84"/>
      <c r="C106" s="74"/>
      <c r="D106" s="74"/>
      <c r="E106" s="78"/>
      <c r="F106" s="77"/>
      <c r="G106" s="19"/>
      <c r="H106" s="19"/>
      <c r="I106" s="83"/>
      <c r="J106" s="82"/>
      <c r="K106" s="85"/>
      <c r="L106" s="81"/>
      <c r="M106" s="82"/>
      <c r="O106" s="7">
        <f t="shared" si="8"/>
        <v>0</v>
      </c>
      <c r="P106" s="7">
        <f t="shared" si="9"/>
        <v>0</v>
      </c>
      <c r="Q106" s="8">
        <f t="shared" si="10"/>
        <v>9</v>
      </c>
    </row>
    <row r="107" spans="1:17" hidden="1">
      <c r="A107" s="75"/>
      <c r="B107" s="84"/>
      <c r="C107" s="74"/>
      <c r="D107" s="74"/>
      <c r="E107" s="78"/>
      <c r="F107" s="77"/>
      <c r="G107" s="19"/>
      <c r="H107" s="19"/>
      <c r="I107" s="83"/>
      <c r="J107" s="82"/>
      <c r="K107" s="85"/>
      <c r="L107" s="81"/>
      <c r="M107" s="82"/>
      <c r="O107" s="7">
        <f t="shared" si="8"/>
        <v>0</v>
      </c>
      <c r="P107" s="7">
        <f t="shared" si="9"/>
        <v>0</v>
      </c>
      <c r="Q107" s="8">
        <f t="shared" si="10"/>
        <v>9</v>
      </c>
    </row>
    <row r="108" spans="1:17" hidden="1">
      <c r="A108" s="75"/>
      <c r="B108" s="84"/>
      <c r="C108" s="74"/>
      <c r="D108" s="74"/>
      <c r="E108" s="78"/>
      <c r="F108" s="77"/>
      <c r="G108" s="19"/>
      <c r="H108" s="19"/>
      <c r="I108" s="83"/>
      <c r="J108" s="82"/>
      <c r="K108" s="85"/>
      <c r="L108" s="81"/>
      <c r="M108" s="82"/>
      <c r="O108" s="7">
        <f t="shared" si="8"/>
        <v>0</v>
      </c>
      <c r="P108" s="7">
        <f t="shared" si="9"/>
        <v>0</v>
      </c>
      <c r="Q108" s="8">
        <f t="shared" si="10"/>
        <v>9</v>
      </c>
    </row>
    <row r="109" spans="1:17" hidden="1">
      <c r="A109" s="75"/>
      <c r="B109" s="84"/>
      <c r="C109" s="74"/>
      <c r="D109" s="74"/>
      <c r="E109" s="78"/>
      <c r="F109" s="77"/>
      <c r="G109" s="19"/>
      <c r="H109" s="19"/>
      <c r="I109" s="83"/>
      <c r="J109" s="82"/>
      <c r="K109" s="85"/>
      <c r="L109" s="81"/>
      <c r="M109" s="82"/>
      <c r="O109" s="7">
        <f t="shared" si="8"/>
        <v>0</v>
      </c>
      <c r="P109" s="7">
        <f t="shared" si="9"/>
        <v>0</v>
      </c>
      <c r="Q109" s="8">
        <f t="shared" si="10"/>
        <v>9</v>
      </c>
    </row>
    <row r="110" spans="1:17" hidden="1">
      <c r="A110" s="75"/>
      <c r="B110" s="84"/>
      <c r="C110" s="74"/>
      <c r="D110" s="74"/>
      <c r="E110" s="78"/>
      <c r="F110" s="77"/>
      <c r="G110" s="19"/>
      <c r="H110" s="19"/>
      <c r="I110" s="83"/>
      <c r="J110" s="82"/>
      <c r="K110" s="85"/>
      <c r="L110" s="81"/>
      <c r="M110" s="82"/>
      <c r="O110" s="7">
        <f t="shared" si="8"/>
        <v>0</v>
      </c>
      <c r="P110" s="7">
        <f t="shared" si="9"/>
        <v>0</v>
      </c>
      <c r="Q110" s="8">
        <f t="shared" si="10"/>
        <v>9</v>
      </c>
    </row>
    <row r="111" spans="1:17" hidden="1">
      <c r="A111" s="75"/>
      <c r="B111" s="84"/>
      <c r="C111" s="74"/>
      <c r="D111" s="74"/>
      <c r="E111" s="78"/>
      <c r="F111" s="77"/>
      <c r="G111" s="19"/>
      <c r="H111" s="19"/>
      <c r="I111" s="83"/>
      <c r="J111" s="82"/>
      <c r="K111" s="85"/>
      <c r="L111" s="81"/>
      <c r="M111" s="82"/>
      <c r="O111" s="7">
        <f t="shared" si="8"/>
        <v>0</v>
      </c>
      <c r="P111" s="7">
        <f t="shared" si="9"/>
        <v>0</v>
      </c>
      <c r="Q111" s="8">
        <f t="shared" si="10"/>
        <v>9</v>
      </c>
    </row>
    <row r="112" spans="1:17" hidden="1">
      <c r="B112" s="46"/>
      <c r="E112" s="18"/>
      <c r="F112" s="50"/>
    </row>
    <row r="113" spans="2:2" hidden="1">
      <c r="B113" s="46"/>
    </row>
    <row r="114" spans="2:2" hidden="1">
      <c r="B114" s="46"/>
    </row>
    <row r="115" spans="2:2" hidden="1">
      <c r="B115" s="46"/>
    </row>
    <row r="116" spans="2:2" hidden="1"/>
    <row r="117" spans="2:2" hidden="1"/>
    <row r="118" spans="2:2" hidden="1"/>
    <row r="119" spans="2:2" hidden="1"/>
    <row r="120" spans="2:2" hidden="1"/>
    <row r="121" spans="2:2" hidden="1"/>
    <row r="122" spans="2:2" hidden="1"/>
    <row r="123" spans="2:2" hidden="1"/>
    <row r="124" spans="2:2" hidden="1"/>
    <row r="125" spans="2:2" hidden="1"/>
    <row r="126" spans="2:2" hidden="1"/>
    <row r="127" spans="2:2" hidden="1"/>
    <row r="128" spans="2:2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</sheetData>
  <sheetProtection sheet="1" objects="1" scenarios="1"/>
  <mergeCells count="8">
    <mergeCell ref="A13:M13"/>
    <mergeCell ref="A12:C12"/>
    <mergeCell ref="A1:M2"/>
    <mergeCell ref="D5:F5"/>
    <mergeCell ref="G5:H5"/>
    <mergeCell ref="J5:L5"/>
    <mergeCell ref="I9:J9"/>
    <mergeCell ref="L9:M9"/>
  </mergeCells>
  <conditionalFormatting sqref="D15:D111">
    <cfRule type="cellIs" dxfId="10" priority="42" stopIfTrue="1" operator="equal">
      <formula>$Q15</formula>
    </cfRule>
  </conditionalFormatting>
  <conditionalFormatting sqref="M15:M111">
    <cfRule type="cellIs" dxfId="9" priority="23" stopIfTrue="1" operator="equal">
      <formula>$Q15</formula>
    </cfRule>
  </conditionalFormatting>
  <conditionalFormatting sqref="G15:G111">
    <cfRule type="cellIs" dxfId="8" priority="22" stopIfTrue="1" operator="equal">
      <formula>$Q15</formula>
    </cfRule>
  </conditionalFormatting>
  <conditionalFormatting sqref="H15:H111">
    <cfRule type="cellIs" dxfId="7" priority="21" stopIfTrue="1" operator="equal">
      <formula>$Q15</formula>
    </cfRule>
  </conditionalFormatting>
  <conditionalFormatting sqref="J15:J111">
    <cfRule type="cellIs" dxfId="6" priority="20" stopIfTrue="1" operator="equal">
      <formula>$Q15</formula>
    </cfRule>
  </conditionalFormatting>
  <conditionalFormatting sqref="L15:L111">
    <cfRule type="cellIs" dxfId="5" priority="19" stopIfTrue="1" operator="equal">
      <formula>$Q15</formula>
    </cfRule>
  </conditionalFormatting>
  <conditionalFormatting sqref="I15:I111">
    <cfRule type="cellIs" dxfId="4" priority="17" operator="equal">
      <formula>$Q15</formula>
    </cfRule>
  </conditionalFormatting>
  <conditionalFormatting sqref="F15:F111">
    <cfRule type="cellIs" dxfId="3" priority="16" operator="equal">
      <formula>$Q15</formula>
    </cfRule>
  </conditionalFormatting>
  <conditionalFormatting sqref="K15:K111">
    <cfRule type="cellIs" dxfId="2" priority="15" operator="equal">
      <formula>$Q15</formula>
    </cfRule>
  </conditionalFormatting>
  <conditionalFormatting sqref="A15:C111">
    <cfRule type="cellIs" dxfId="1" priority="14" operator="equal">
      <formula>$Q15</formula>
    </cfRule>
  </conditionalFormatting>
  <conditionalFormatting sqref="E15:E111">
    <cfRule type="cellIs" dxfId="0" priority="13" operator="equal">
      <formula>$Q15</formula>
    </cfRule>
  </conditionalFormatting>
  <dataValidations xWindow="1042" yWindow="448" count="19">
    <dataValidation allowBlank="1" showInputMessage="1" showErrorMessage="1" promptTitle="Incapacitated child?" prompt="Enter Y or N." sqref="I14" xr:uid="{00000000-0002-0000-0200-000001000000}"/>
    <dataValidation allowBlank="1" showInputMessage="1" showErrorMessage="1" promptTitle="Retroactive benefits paid" prompt="Enter amount of retroactive benefits paid" sqref="M14" xr:uid="{00000000-0002-0000-0200-000002000000}"/>
    <dataValidation type="whole" allowBlank="1" showInputMessage="1" showErrorMessage="1" promptTitle="Total months requested this qtr" prompt="Enter the total months requested_x000a_ this quarter" sqref="L15:L111" xr:uid="{00000000-0002-0000-0200-000003000000}">
      <formula1>0</formula1>
      <formula2>99</formula2>
    </dataValidation>
    <dataValidation allowBlank="1" showInputMessage="1" showErrorMessage="1" promptTitle="Date of injury" prompt="Enter date of injury" sqref="D14:D111" xr:uid="{00000000-0002-0000-0200-000004000000}"/>
    <dataValidation allowBlank="1" showInputMessage="1" showErrorMessage="1" promptTitle="Statutory monthly payment" prompt="Enter amount of statutory monthly payment" sqref="J14:J111" xr:uid="{00000000-0002-0000-0200-000005000000}"/>
    <dataValidation allowBlank="1" showInputMessage="1" showErrorMessage="1" promptTitle="Retroactive benefits paid" prompt="Enter Amount of retroactive benefits paid" sqref="M15:M111" xr:uid="{00000000-0002-0000-0200-000006000000}"/>
    <dataValidation allowBlank="1" showInputMessage="1" showErrorMessage="1" promptTitle="Spouse date of birth" prompt="Enter spouse date of birth" sqref="G14:G111" xr:uid="{00000000-0002-0000-0200-000007000000}"/>
    <dataValidation allowBlank="1" showInputMessage="1" showErrorMessage="1" promptTitle="Children date(s) of birth" prompt="Enter each child's date of birth" sqref="H14:H111" xr:uid="{00000000-0002-0000-0200-000008000000}"/>
    <dataValidation allowBlank="1" showInputMessage="1" showErrorMessage="1" promptTitle="Claim number" prompt="Enter workers' compensation claim number" sqref="B112:B115" xr:uid="{00000000-0002-0000-0200-000009000000}"/>
    <dataValidation allowBlank="1" showInputMessage="1" showErrorMessage="1" promptTitle="Weekly wage at time of injury" prompt="Enter weekly wage time of injury" sqref="E112" xr:uid="{00000000-0002-0000-0200-00000A000000}"/>
    <dataValidation allowBlank="1" showInputMessage="1" showErrorMessage="1" promptTitle="Amount of Social Security offset" prompt="Enter amount of Social Security offset, if applicable" sqref="K14:K111" xr:uid="{00000000-0002-0000-0200-00000B000000}"/>
    <dataValidation type="list" allowBlank="1" showInputMessage="1" showErrorMessage="1" promptTitle="Marital and dependency status" prompt="Enter current marital and dependency status " sqref="F15:F112" xr:uid="{00000000-0002-0000-0200-00000C000000}">
      <formula1>$S$15:$S$26</formula1>
    </dataValidation>
    <dataValidation allowBlank="1" showInputMessage="1" showErrorMessage="1" promptTitle="Injured worker name" prompt="Enter worker's name" sqref="A14:A111" xr:uid="{00000000-0002-0000-0200-00000D000000}"/>
    <dataValidation allowBlank="1" showInputMessage="1" showErrorMessage="1" promptTitle="Insurer claim number" prompt="Enter workers' compensation claim number" sqref="B14:B111" xr:uid="{00000000-0002-0000-0200-00000E000000}"/>
    <dataValidation allowBlank="1" showInputMessage="1" showErrorMessage="1" promptTitle="Injured worker date of birth" prompt="Enter injured worker's date of birth" sqref="C14:C111" xr:uid="{00000000-0002-0000-0200-00000F000000}"/>
    <dataValidation allowBlank="1" showInputMessage="1" showErrorMessage="1" promptTitle="Weekly wage at time of injury" prompt="Enter weekly wage at the time of injury" sqref="E14:E111" xr:uid="{00000000-0002-0000-0200-000010000000}"/>
    <dataValidation allowBlank="1" showInputMessage="1" showErrorMessage="1" promptTitle="Marital and dependency status" prompt="Enter current marital and dependency status" sqref="F14" xr:uid="{00000000-0002-0000-0200-000011000000}"/>
    <dataValidation allowBlank="1" showInputMessage="1" showErrorMessage="1" promptTitle="Total months requested this qtr" prompt="Enter the total months requested this quarter" sqref="L14" xr:uid="{00000000-0002-0000-0200-000012000000}"/>
    <dataValidation type="list" allowBlank="1" showInputMessage="1" showErrorMessage="1" promptTitle="Incapacitated child?" prompt="Enter Y or N." sqref="I15:I111" xr:uid="{993A5580-1835-49C1-ACE3-710D3F4004A5}">
      <formula1>$O$10:$Q$10</formula1>
    </dataValidation>
  </dataValidations>
  <pageMargins left="0.4" right="0.4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0"/>
  <sheetViews>
    <sheetView workbookViewId="0">
      <selection activeCell="K5" sqref="K5"/>
    </sheetView>
  </sheetViews>
  <sheetFormatPr defaultRowHeight="12.75"/>
  <cols>
    <col min="1" max="1" width="7" style="23" customWidth="1"/>
    <col min="2" max="2" width="15.42578125" style="23" customWidth="1"/>
    <col min="3" max="3" width="20.42578125" style="23" customWidth="1"/>
    <col min="4" max="4" width="10.140625" style="23" customWidth="1"/>
    <col min="5" max="5" width="10.28515625" style="23" customWidth="1"/>
    <col min="6" max="6" width="9.5703125" style="23" customWidth="1"/>
    <col min="7" max="7" width="6.140625" style="23" customWidth="1"/>
    <col min="8" max="8" width="4" style="23" customWidth="1"/>
    <col min="9" max="9" width="7" style="23" customWidth="1"/>
    <col min="10" max="10" width="0.85546875" style="23" customWidth="1"/>
    <col min="11" max="11" width="10.5703125" style="23" customWidth="1"/>
    <col min="12" max="12" width="10.7109375" style="23" customWidth="1"/>
    <col min="13" max="13" width="13.28515625" style="23" customWidth="1"/>
    <col min="14" max="14" width="13.28515625" hidden="1" customWidth="1"/>
    <col min="15" max="15" width="12.85546875" hidden="1" customWidth="1"/>
    <col min="16" max="16" width="6.5703125" hidden="1" customWidth="1"/>
    <col min="17" max="17" width="9.140625" hidden="1" customWidth="1"/>
    <col min="18" max="24" width="9.140625" customWidth="1"/>
  </cols>
  <sheetData>
    <row r="1" spans="1:16" ht="12.7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2.7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6">
      <c r="A3" s="20"/>
      <c r="B3" s="20"/>
      <c r="C3" s="20"/>
      <c r="D3" s="20"/>
      <c r="E3" s="20"/>
      <c r="F3" s="53"/>
      <c r="G3" s="20"/>
      <c r="H3" s="20"/>
      <c r="I3" s="20"/>
      <c r="J3" s="20"/>
      <c r="K3" s="20"/>
      <c r="L3" s="20"/>
      <c r="M3" s="20"/>
    </row>
    <row r="4" spans="1:16">
      <c r="A4" s="99" t="s">
        <v>1</v>
      </c>
      <c r="B4" s="22" t="s">
        <v>2</v>
      </c>
      <c r="C4" s="20"/>
      <c r="D4" s="20"/>
      <c r="E4" s="20"/>
      <c r="F4" s="53"/>
      <c r="G4" s="20"/>
      <c r="H4" s="20"/>
      <c r="I4" s="20"/>
      <c r="J4" s="20"/>
      <c r="K4" s="20"/>
      <c r="L4" s="20"/>
      <c r="M4" s="20"/>
    </row>
    <row r="5" spans="1:16">
      <c r="A5" s="21"/>
      <c r="B5" s="21" t="s">
        <v>3</v>
      </c>
      <c r="C5" s="21"/>
      <c r="E5" s="24"/>
      <c r="F5" s="51"/>
      <c r="H5" s="25"/>
      <c r="I5" s="26" t="s">
        <v>7</v>
      </c>
      <c r="J5" s="20"/>
      <c r="K5" s="79"/>
      <c r="L5" s="26" t="s">
        <v>8</v>
      </c>
      <c r="M5" s="80"/>
    </row>
    <row r="6" spans="1:16">
      <c r="A6" s="21"/>
      <c r="B6" s="21" t="s">
        <v>33</v>
      </c>
      <c r="C6" s="21"/>
      <c r="D6" s="20"/>
      <c r="E6" s="20"/>
      <c r="F6" s="53"/>
      <c r="G6" s="20"/>
      <c r="H6" s="20"/>
      <c r="I6" s="20"/>
      <c r="J6" s="20"/>
      <c r="K6" s="20"/>
    </row>
    <row r="7" spans="1:16">
      <c r="A7" s="21"/>
      <c r="B7" s="21" t="s">
        <v>4</v>
      </c>
      <c r="C7" s="21"/>
      <c r="D7" s="20"/>
      <c r="E7" s="20"/>
      <c r="F7" s="53"/>
      <c r="G7" s="20"/>
      <c r="H7" s="20"/>
      <c r="I7" s="20"/>
      <c r="J7" s="20"/>
      <c r="K7" s="20"/>
    </row>
    <row r="8" spans="1:16">
      <c r="A8" s="21"/>
      <c r="B8" s="21" t="s">
        <v>5</v>
      </c>
      <c r="C8" s="21"/>
      <c r="J8" s="27"/>
      <c r="L8" s="27" t="s">
        <v>20</v>
      </c>
      <c r="M8" s="88">
        <f>SUM(M15:M111)</f>
        <v>0</v>
      </c>
    </row>
    <row r="9" spans="1:16">
      <c r="A9" s="21"/>
      <c r="B9" s="21" t="s">
        <v>6</v>
      </c>
      <c r="C9" s="21"/>
      <c r="D9" s="22"/>
      <c r="E9" s="22"/>
      <c r="F9" s="52"/>
      <c r="G9" s="20"/>
      <c r="H9" s="20"/>
      <c r="I9" s="20"/>
      <c r="J9" s="20"/>
      <c r="K9" s="20"/>
      <c r="L9" s="20"/>
      <c r="M9" s="20"/>
    </row>
    <row r="10" spans="1:16">
      <c r="A10" s="22"/>
      <c r="B10" s="20"/>
      <c r="C10" s="20"/>
      <c r="D10" s="20"/>
      <c r="E10" s="20"/>
      <c r="F10" s="53"/>
      <c r="G10" s="20"/>
      <c r="H10" s="20"/>
      <c r="I10" s="20"/>
      <c r="J10" s="20"/>
      <c r="K10" s="20"/>
      <c r="L10" s="20"/>
      <c r="M10" s="20"/>
    </row>
    <row r="11" spans="1:16">
      <c r="A11" s="99" t="s">
        <v>16</v>
      </c>
      <c r="B11" s="125"/>
      <c r="C11" s="126"/>
      <c r="D11" s="126"/>
      <c r="E11" s="22"/>
      <c r="F11" s="52"/>
      <c r="G11" s="22"/>
      <c r="H11" s="22"/>
      <c r="I11" s="22"/>
      <c r="J11" s="22"/>
      <c r="K11" s="22"/>
      <c r="L11" s="20"/>
      <c r="M11" s="20"/>
    </row>
    <row r="12" spans="1:16">
      <c r="A12" s="22"/>
      <c r="B12" s="20"/>
      <c r="C12" s="20"/>
      <c r="D12" s="20"/>
      <c r="E12" s="20"/>
      <c r="F12" s="53"/>
      <c r="G12" s="20"/>
      <c r="H12" s="20"/>
      <c r="I12" s="20"/>
      <c r="J12" s="20"/>
      <c r="K12" s="20"/>
      <c r="L12" s="20"/>
      <c r="M12" s="20"/>
    </row>
    <row r="13" spans="1:16" ht="15.75">
      <c r="A13" s="116" t="s">
        <v>21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</row>
    <row r="14" spans="1:16">
      <c r="A14" s="133" t="s">
        <v>10</v>
      </c>
      <c r="B14" s="133"/>
      <c r="C14" s="29" t="s">
        <v>11</v>
      </c>
      <c r="D14" s="30" t="s">
        <v>12</v>
      </c>
      <c r="E14" s="30" t="s">
        <v>13</v>
      </c>
      <c r="F14" s="30" t="s">
        <v>14</v>
      </c>
      <c r="G14" s="133" t="s">
        <v>15</v>
      </c>
      <c r="H14" s="133"/>
      <c r="I14" s="133" t="s">
        <v>18</v>
      </c>
      <c r="J14" s="133"/>
      <c r="K14" s="54" t="s">
        <v>19</v>
      </c>
      <c r="L14" s="57" t="s">
        <v>34</v>
      </c>
      <c r="M14" s="28" t="s">
        <v>35</v>
      </c>
      <c r="O14" s="10" t="s">
        <v>38</v>
      </c>
      <c r="P14" s="11"/>
    </row>
    <row r="15" spans="1:16" ht="12" customHeight="1">
      <c r="A15" s="134"/>
      <c r="B15" s="135"/>
      <c r="C15" s="87"/>
      <c r="D15" s="89"/>
      <c r="E15" s="86"/>
      <c r="F15" s="90"/>
      <c r="G15" s="129"/>
      <c r="H15" s="130"/>
      <c r="I15" s="131"/>
      <c r="J15" s="132"/>
      <c r="K15" s="91"/>
      <c r="L15" s="92"/>
      <c r="M15" s="93"/>
      <c r="O15" s="15" t="s">
        <v>39</v>
      </c>
      <c r="P15" s="12">
        <v>0</v>
      </c>
    </row>
    <row r="16" spans="1:16" ht="12.75" customHeight="1">
      <c r="A16" s="127"/>
      <c r="B16" s="128"/>
      <c r="C16" s="84"/>
      <c r="D16" s="94"/>
      <c r="E16" s="94"/>
      <c r="F16" s="95"/>
      <c r="G16" s="129"/>
      <c r="H16" s="130"/>
      <c r="I16" s="131"/>
      <c r="J16" s="132"/>
      <c r="K16" s="91"/>
      <c r="L16" s="92"/>
      <c r="M16" s="93"/>
      <c r="O16" s="15" t="s">
        <v>40</v>
      </c>
      <c r="P16" s="12">
        <v>1</v>
      </c>
    </row>
    <row r="17" spans="1:16" ht="12" customHeight="1">
      <c r="A17" s="127"/>
      <c r="B17" s="128"/>
      <c r="C17" s="84"/>
      <c r="D17" s="94"/>
      <c r="E17" s="94"/>
      <c r="F17" s="95"/>
      <c r="G17" s="129"/>
      <c r="H17" s="130"/>
      <c r="I17" s="131"/>
      <c r="J17" s="132"/>
      <c r="K17" s="58"/>
      <c r="L17" s="92"/>
      <c r="M17" s="93"/>
      <c r="O17" s="15" t="s">
        <v>41</v>
      </c>
      <c r="P17" s="12">
        <v>2</v>
      </c>
    </row>
    <row r="18" spans="1:16">
      <c r="A18" s="127"/>
      <c r="B18" s="128"/>
      <c r="C18" s="84"/>
      <c r="D18" s="94"/>
      <c r="E18" s="94"/>
      <c r="F18" s="95"/>
      <c r="G18" s="129"/>
      <c r="H18" s="130"/>
      <c r="I18" s="131"/>
      <c r="J18" s="132"/>
      <c r="K18" s="58"/>
      <c r="L18" s="92"/>
      <c r="M18" s="93"/>
      <c r="O18" s="15" t="s">
        <v>42</v>
      </c>
      <c r="P18" s="12">
        <v>3</v>
      </c>
    </row>
    <row r="19" spans="1:16">
      <c r="A19" s="127"/>
      <c r="B19" s="128"/>
      <c r="C19" s="84"/>
      <c r="D19" s="94"/>
      <c r="E19" s="94"/>
      <c r="F19" s="95"/>
      <c r="G19" s="129"/>
      <c r="H19" s="130"/>
      <c r="I19" s="131"/>
      <c r="J19" s="132"/>
      <c r="K19" s="58"/>
      <c r="L19" s="92"/>
      <c r="M19" s="93"/>
      <c r="O19" s="15" t="s">
        <v>43</v>
      </c>
      <c r="P19" s="12">
        <v>4</v>
      </c>
    </row>
    <row r="20" spans="1:16">
      <c r="A20" s="127"/>
      <c r="B20" s="128"/>
      <c r="C20" s="84"/>
      <c r="D20" s="94"/>
      <c r="E20" s="94"/>
      <c r="F20" s="95"/>
      <c r="G20" s="129"/>
      <c r="H20" s="130"/>
      <c r="I20" s="131"/>
      <c r="J20" s="132"/>
      <c r="K20" s="58"/>
      <c r="L20" s="92"/>
      <c r="M20" s="93"/>
      <c r="O20" s="15" t="s">
        <v>44</v>
      </c>
      <c r="P20" s="12">
        <v>5</v>
      </c>
    </row>
    <row r="21" spans="1:16">
      <c r="A21" s="127"/>
      <c r="B21" s="128"/>
      <c r="C21" s="84"/>
      <c r="D21" s="94"/>
      <c r="E21" s="94"/>
      <c r="F21" s="95"/>
      <c r="G21" s="129"/>
      <c r="H21" s="130"/>
      <c r="I21" s="131"/>
      <c r="J21" s="132"/>
      <c r="K21" s="58"/>
      <c r="L21" s="92"/>
      <c r="M21" s="93"/>
      <c r="O21" s="14" t="s">
        <v>45</v>
      </c>
      <c r="P21" s="12">
        <v>0</v>
      </c>
    </row>
    <row r="22" spans="1:16">
      <c r="A22" s="127"/>
      <c r="B22" s="128"/>
      <c r="C22" s="84"/>
      <c r="D22" s="94"/>
      <c r="E22" s="94"/>
      <c r="F22" s="95"/>
      <c r="G22" s="129"/>
      <c r="H22" s="130"/>
      <c r="I22" s="131"/>
      <c r="J22" s="132"/>
      <c r="K22" s="58"/>
      <c r="L22" s="92"/>
      <c r="M22" s="93"/>
      <c r="O22" s="14" t="s">
        <v>46</v>
      </c>
      <c r="P22" s="12">
        <v>1</v>
      </c>
    </row>
    <row r="23" spans="1:16">
      <c r="A23" s="127"/>
      <c r="B23" s="128"/>
      <c r="C23" s="84"/>
      <c r="D23" s="94"/>
      <c r="E23" s="94"/>
      <c r="F23" s="95"/>
      <c r="G23" s="129"/>
      <c r="H23" s="130"/>
      <c r="I23" s="131"/>
      <c r="J23" s="132"/>
      <c r="K23" s="58"/>
      <c r="L23" s="92"/>
      <c r="M23" s="93"/>
      <c r="O23" s="14" t="s">
        <v>47</v>
      </c>
      <c r="P23" s="12">
        <v>2</v>
      </c>
    </row>
    <row r="24" spans="1:16">
      <c r="A24" s="127"/>
      <c r="B24" s="128"/>
      <c r="C24" s="84"/>
      <c r="D24" s="94"/>
      <c r="E24" s="94"/>
      <c r="F24" s="95"/>
      <c r="G24" s="129"/>
      <c r="H24" s="130"/>
      <c r="I24" s="131"/>
      <c r="J24" s="132"/>
      <c r="K24" s="58"/>
      <c r="L24" s="92"/>
      <c r="M24" s="93"/>
      <c r="O24" s="14" t="s">
        <v>48</v>
      </c>
      <c r="P24" s="12">
        <v>3</v>
      </c>
    </row>
    <row r="25" spans="1:16">
      <c r="A25" s="127"/>
      <c r="B25" s="128"/>
      <c r="C25" s="84"/>
      <c r="D25" s="94"/>
      <c r="E25" s="94"/>
      <c r="F25" s="95"/>
      <c r="G25" s="129"/>
      <c r="H25" s="130"/>
      <c r="I25" s="131"/>
      <c r="J25" s="132"/>
      <c r="K25" s="58"/>
      <c r="L25" s="92"/>
      <c r="M25" s="93"/>
      <c r="O25" s="14" t="s">
        <v>49</v>
      </c>
      <c r="P25" s="12">
        <v>4</v>
      </c>
    </row>
    <row r="26" spans="1:16">
      <c r="A26" s="127"/>
      <c r="B26" s="128"/>
      <c r="C26" s="84"/>
      <c r="D26" s="94"/>
      <c r="E26" s="94"/>
      <c r="F26" s="95"/>
      <c r="G26" s="129"/>
      <c r="H26" s="130"/>
      <c r="I26" s="131"/>
      <c r="J26" s="132"/>
      <c r="K26" s="58"/>
      <c r="L26" s="92"/>
      <c r="M26" s="93"/>
      <c r="O26" s="14" t="s">
        <v>50</v>
      </c>
      <c r="P26" s="12">
        <v>5</v>
      </c>
    </row>
    <row r="27" spans="1:16">
      <c r="A27" s="127"/>
      <c r="B27" s="128"/>
      <c r="C27" s="84"/>
      <c r="D27" s="94"/>
      <c r="E27" s="94"/>
      <c r="F27" s="95"/>
      <c r="G27" s="129"/>
      <c r="H27" s="130"/>
      <c r="I27" s="131"/>
      <c r="J27" s="132"/>
      <c r="K27" s="58"/>
      <c r="L27" s="92"/>
      <c r="M27" s="93"/>
      <c r="O27" s="15" t="s">
        <v>52</v>
      </c>
      <c r="P27" s="12">
        <v>0</v>
      </c>
    </row>
    <row r="28" spans="1:16">
      <c r="A28" s="127"/>
      <c r="B28" s="128"/>
      <c r="C28" s="84"/>
      <c r="D28" s="94"/>
      <c r="E28" s="94"/>
      <c r="F28" s="95"/>
      <c r="G28" s="129"/>
      <c r="H28" s="130"/>
      <c r="I28" s="131"/>
      <c r="J28" s="132"/>
      <c r="K28" s="58"/>
      <c r="L28" s="92"/>
      <c r="M28" s="93"/>
      <c r="O28" s="15" t="s">
        <v>51</v>
      </c>
      <c r="P28" s="12">
        <v>1</v>
      </c>
    </row>
    <row r="29" spans="1:16">
      <c r="A29" s="127"/>
      <c r="B29" s="128"/>
      <c r="C29" s="84"/>
      <c r="D29" s="94"/>
      <c r="E29" s="94"/>
      <c r="F29" s="95"/>
      <c r="G29" s="129"/>
      <c r="H29" s="130"/>
      <c r="I29" s="131"/>
      <c r="J29" s="132"/>
      <c r="K29" s="58"/>
      <c r="L29" s="92"/>
      <c r="M29" s="93"/>
      <c r="O29" s="15" t="s">
        <v>53</v>
      </c>
      <c r="P29" s="12">
        <v>2</v>
      </c>
    </row>
    <row r="30" spans="1:16">
      <c r="A30" s="127"/>
      <c r="B30" s="128"/>
      <c r="C30" s="84"/>
      <c r="D30" s="94"/>
      <c r="E30" s="94"/>
      <c r="F30" s="95"/>
      <c r="G30" s="129"/>
      <c r="H30" s="130"/>
      <c r="I30" s="131"/>
      <c r="J30" s="132"/>
      <c r="K30" s="58"/>
      <c r="L30" s="92"/>
      <c r="M30" s="93"/>
      <c r="O30" s="15" t="s">
        <v>54</v>
      </c>
      <c r="P30" s="12">
        <v>3</v>
      </c>
    </row>
    <row r="31" spans="1:16">
      <c r="A31" s="127"/>
      <c r="B31" s="128"/>
      <c r="C31" s="84"/>
      <c r="D31" s="94"/>
      <c r="E31" s="94"/>
      <c r="F31" s="95"/>
      <c r="G31" s="129"/>
      <c r="H31" s="130"/>
      <c r="I31" s="131"/>
      <c r="J31" s="132"/>
      <c r="K31" s="58"/>
      <c r="L31" s="92"/>
      <c r="M31" s="93"/>
      <c r="O31" s="15" t="s">
        <v>55</v>
      </c>
      <c r="P31" s="12">
        <v>4</v>
      </c>
    </row>
    <row r="32" spans="1:16">
      <c r="A32" s="127"/>
      <c r="B32" s="128"/>
      <c r="C32" s="84"/>
      <c r="D32" s="94"/>
      <c r="E32" s="94"/>
      <c r="F32" s="95"/>
      <c r="G32" s="129"/>
      <c r="H32" s="130"/>
      <c r="I32" s="131"/>
      <c r="J32" s="132"/>
      <c r="K32" s="58"/>
      <c r="L32" s="92"/>
      <c r="M32" s="93"/>
      <c r="O32" s="15" t="s">
        <v>56</v>
      </c>
      <c r="P32" s="12">
        <v>5</v>
      </c>
    </row>
    <row r="33" spans="1:16">
      <c r="A33" s="127"/>
      <c r="B33" s="128"/>
      <c r="C33" s="84"/>
      <c r="D33" s="94"/>
      <c r="E33" s="94"/>
      <c r="F33" s="95"/>
      <c r="G33" s="129"/>
      <c r="H33" s="130"/>
      <c r="I33" s="131"/>
      <c r="J33" s="132"/>
      <c r="K33" s="58"/>
      <c r="L33" s="92"/>
      <c r="M33" s="93"/>
      <c r="O33" s="15" t="s">
        <v>57</v>
      </c>
      <c r="P33" s="12">
        <v>0</v>
      </c>
    </row>
    <row r="34" spans="1:16">
      <c r="A34" s="127"/>
      <c r="B34" s="128"/>
      <c r="C34" s="84"/>
      <c r="D34" s="94"/>
      <c r="E34" s="94"/>
      <c r="F34" s="95"/>
      <c r="G34" s="129"/>
      <c r="H34" s="130"/>
      <c r="I34" s="131"/>
      <c r="J34" s="132"/>
      <c r="K34" s="58"/>
      <c r="L34" s="92"/>
      <c r="M34" s="93"/>
      <c r="O34" s="15" t="s">
        <v>58</v>
      </c>
      <c r="P34" s="12">
        <v>1</v>
      </c>
    </row>
    <row r="35" spans="1:16">
      <c r="A35" s="127"/>
      <c r="B35" s="128"/>
      <c r="C35" s="84"/>
      <c r="D35" s="94"/>
      <c r="E35" s="94"/>
      <c r="F35" s="95"/>
      <c r="G35" s="129"/>
      <c r="H35" s="130"/>
      <c r="I35" s="131"/>
      <c r="J35" s="132"/>
      <c r="K35" s="58"/>
      <c r="L35" s="92"/>
      <c r="M35" s="93"/>
      <c r="O35" s="15" t="s">
        <v>59</v>
      </c>
      <c r="P35" s="12">
        <v>2</v>
      </c>
    </row>
    <row r="36" spans="1:16">
      <c r="A36" s="127"/>
      <c r="B36" s="128"/>
      <c r="C36" s="84"/>
      <c r="D36" s="94"/>
      <c r="E36" s="94"/>
      <c r="F36" s="95"/>
      <c r="G36" s="129"/>
      <c r="H36" s="130"/>
      <c r="I36" s="131"/>
      <c r="J36" s="132"/>
      <c r="K36" s="58"/>
      <c r="L36" s="92"/>
      <c r="M36" s="93"/>
      <c r="O36" s="15" t="s">
        <v>60</v>
      </c>
      <c r="P36" s="12">
        <v>3</v>
      </c>
    </row>
    <row r="37" spans="1:16">
      <c r="A37" s="127"/>
      <c r="B37" s="128"/>
      <c r="C37" s="84"/>
      <c r="D37" s="94"/>
      <c r="E37" s="94"/>
      <c r="F37" s="95"/>
      <c r="G37" s="129"/>
      <c r="H37" s="130"/>
      <c r="I37" s="131"/>
      <c r="J37" s="132"/>
      <c r="K37" s="58"/>
      <c r="L37" s="92"/>
      <c r="M37" s="93"/>
      <c r="O37" s="15" t="s">
        <v>61</v>
      </c>
      <c r="P37" s="12">
        <v>4</v>
      </c>
    </row>
    <row r="38" spans="1:16" hidden="1">
      <c r="A38" s="127"/>
      <c r="B38" s="128"/>
      <c r="C38" s="84"/>
      <c r="D38" s="94"/>
      <c r="E38" s="94"/>
      <c r="F38" s="95"/>
      <c r="G38" s="129"/>
      <c r="H38" s="130"/>
      <c r="I38" s="131"/>
      <c r="J38" s="132"/>
      <c r="K38" s="58"/>
      <c r="L38" s="92"/>
      <c r="M38" s="93"/>
      <c r="O38" s="16" t="s">
        <v>62</v>
      </c>
      <c r="P38" s="13">
        <v>5</v>
      </c>
    </row>
    <row r="39" spans="1:16" hidden="1">
      <c r="A39" s="127"/>
      <c r="B39" s="128"/>
      <c r="C39" s="84"/>
      <c r="D39" s="94"/>
      <c r="E39" s="94"/>
      <c r="F39" s="95"/>
      <c r="G39" s="129"/>
      <c r="H39" s="130"/>
      <c r="I39" s="131"/>
      <c r="J39" s="132"/>
      <c r="K39" s="58"/>
      <c r="L39" s="92"/>
      <c r="M39" s="93"/>
    </row>
    <row r="40" spans="1:16" hidden="1">
      <c r="A40" s="127"/>
      <c r="B40" s="128"/>
      <c r="C40" s="84"/>
      <c r="D40" s="94"/>
      <c r="E40" s="94"/>
      <c r="F40" s="95"/>
      <c r="G40" s="129"/>
      <c r="H40" s="130"/>
      <c r="I40" s="131"/>
      <c r="J40" s="132"/>
      <c r="K40" s="58"/>
      <c r="L40" s="92"/>
      <c r="M40" s="93"/>
    </row>
    <row r="41" spans="1:16" hidden="1">
      <c r="A41" s="127"/>
      <c r="B41" s="128"/>
      <c r="C41" s="84"/>
      <c r="D41" s="94"/>
      <c r="E41" s="94"/>
      <c r="F41" s="95"/>
      <c r="G41" s="129"/>
      <c r="H41" s="130"/>
      <c r="I41" s="131"/>
      <c r="J41" s="132"/>
      <c r="K41" s="58"/>
      <c r="L41" s="92"/>
      <c r="M41" s="93"/>
    </row>
    <row r="42" spans="1:16" hidden="1">
      <c r="A42" s="127"/>
      <c r="B42" s="128"/>
      <c r="C42" s="84"/>
      <c r="D42" s="94"/>
      <c r="E42" s="94"/>
      <c r="F42" s="95"/>
      <c r="G42" s="129"/>
      <c r="H42" s="130"/>
      <c r="I42" s="131"/>
      <c r="J42" s="132"/>
      <c r="K42" s="58"/>
      <c r="L42" s="92"/>
      <c r="M42" s="93"/>
    </row>
    <row r="43" spans="1:16" hidden="1">
      <c r="A43" s="127"/>
      <c r="B43" s="128"/>
      <c r="C43" s="84"/>
      <c r="D43" s="94"/>
      <c r="E43" s="94"/>
      <c r="F43" s="95"/>
      <c r="G43" s="129"/>
      <c r="H43" s="130"/>
      <c r="I43" s="131"/>
      <c r="J43" s="132"/>
      <c r="K43" s="58"/>
      <c r="L43" s="92"/>
      <c r="M43" s="93"/>
    </row>
    <row r="44" spans="1:16" hidden="1">
      <c r="A44" s="127"/>
      <c r="B44" s="128"/>
      <c r="C44" s="84"/>
      <c r="D44" s="94"/>
      <c r="E44" s="94"/>
      <c r="F44" s="95"/>
      <c r="G44" s="129"/>
      <c r="H44" s="130"/>
      <c r="I44" s="131"/>
      <c r="J44" s="132"/>
      <c r="K44" s="58"/>
      <c r="L44" s="92"/>
      <c r="M44" s="93"/>
    </row>
    <row r="45" spans="1:16" hidden="1">
      <c r="A45" s="127"/>
      <c r="B45" s="128"/>
      <c r="C45" s="84"/>
      <c r="D45" s="94"/>
      <c r="E45" s="94"/>
      <c r="F45" s="95"/>
      <c r="G45" s="129"/>
      <c r="H45" s="130"/>
      <c r="I45" s="131"/>
      <c r="J45" s="132"/>
      <c r="K45" s="58"/>
      <c r="L45" s="92"/>
      <c r="M45" s="93"/>
    </row>
    <row r="46" spans="1:16" hidden="1">
      <c r="A46" s="127"/>
      <c r="B46" s="128"/>
      <c r="C46" s="84"/>
      <c r="D46" s="94"/>
      <c r="E46" s="94"/>
      <c r="F46" s="95"/>
      <c r="G46" s="129"/>
      <c r="H46" s="130"/>
      <c r="I46" s="131"/>
      <c r="J46" s="132"/>
      <c r="K46" s="58"/>
      <c r="L46" s="92"/>
      <c r="M46" s="93"/>
    </row>
    <row r="47" spans="1:16" hidden="1">
      <c r="A47" s="127"/>
      <c r="B47" s="128"/>
      <c r="C47" s="84"/>
      <c r="D47" s="94"/>
      <c r="E47" s="94"/>
      <c r="F47" s="95"/>
      <c r="G47" s="129"/>
      <c r="H47" s="130"/>
      <c r="I47" s="131"/>
      <c r="J47" s="132"/>
      <c r="K47" s="58"/>
      <c r="L47" s="92"/>
      <c r="M47" s="93"/>
    </row>
    <row r="48" spans="1:16" hidden="1">
      <c r="A48" s="127"/>
      <c r="B48" s="128"/>
      <c r="C48" s="84"/>
      <c r="D48" s="94"/>
      <c r="E48" s="94"/>
      <c r="F48" s="95"/>
      <c r="G48" s="129"/>
      <c r="H48" s="130"/>
      <c r="I48" s="131"/>
      <c r="J48" s="132"/>
      <c r="K48" s="58"/>
      <c r="L48" s="92"/>
      <c r="M48" s="93"/>
    </row>
    <row r="49" spans="1:13" hidden="1">
      <c r="A49" s="127"/>
      <c r="B49" s="128"/>
      <c r="C49" s="84"/>
      <c r="D49" s="94"/>
      <c r="E49" s="94"/>
      <c r="F49" s="95"/>
      <c r="G49" s="129"/>
      <c r="H49" s="130"/>
      <c r="I49" s="131"/>
      <c r="J49" s="132"/>
      <c r="K49" s="58"/>
      <c r="L49" s="92"/>
      <c r="M49" s="93"/>
    </row>
    <row r="50" spans="1:13" hidden="1">
      <c r="A50" s="127"/>
      <c r="B50" s="128"/>
      <c r="C50" s="84"/>
      <c r="D50" s="94"/>
      <c r="E50" s="94"/>
      <c r="F50" s="95"/>
      <c r="G50" s="129"/>
      <c r="H50" s="130"/>
      <c r="I50" s="131"/>
      <c r="J50" s="132"/>
      <c r="K50" s="58"/>
      <c r="L50" s="92"/>
      <c r="M50" s="93"/>
    </row>
    <row r="51" spans="1:13" hidden="1">
      <c r="A51" s="127"/>
      <c r="B51" s="128"/>
      <c r="C51" s="84"/>
      <c r="D51" s="94"/>
      <c r="E51" s="94"/>
      <c r="F51" s="95"/>
      <c r="G51" s="129"/>
      <c r="H51" s="130"/>
      <c r="I51" s="131"/>
      <c r="J51" s="132"/>
      <c r="K51" s="58"/>
      <c r="L51" s="92"/>
      <c r="M51" s="93"/>
    </row>
    <row r="52" spans="1:13" hidden="1">
      <c r="A52" s="127"/>
      <c r="B52" s="128"/>
      <c r="C52" s="84"/>
      <c r="D52" s="94"/>
      <c r="E52" s="94"/>
      <c r="F52" s="95"/>
      <c r="G52" s="129"/>
      <c r="H52" s="130"/>
      <c r="I52" s="131"/>
      <c r="J52" s="132"/>
      <c r="K52" s="58"/>
      <c r="L52" s="92"/>
      <c r="M52" s="93"/>
    </row>
    <row r="53" spans="1:13" hidden="1">
      <c r="A53" s="127"/>
      <c r="B53" s="128"/>
      <c r="C53" s="84"/>
      <c r="D53" s="94"/>
      <c r="E53" s="94"/>
      <c r="F53" s="95"/>
      <c r="G53" s="129"/>
      <c r="H53" s="130"/>
      <c r="I53" s="131"/>
      <c r="J53" s="132"/>
      <c r="K53" s="58"/>
      <c r="L53" s="92"/>
      <c r="M53" s="93"/>
    </row>
    <row r="54" spans="1:13" hidden="1">
      <c r="A54" s="127"/>
      <c r="B54" s="128"/>
      <c r="C54" s="84"/>
      <c r="D54" s="94"/>
      <c r="E54" s="94"/>
      <c r="F54" s="95"/>
      <c r="G54" s="129"/>
      <c r="H54" s="130"/>
      <c r="I54" s="131"/>
      <c r="J54" s="132"/>
      <c r="K54" s="58"/>
      <c r="L54" s="92"/>
      <c r="M54" s="93"/>
    </row>
    <row r="55" spans="1:13" hidden="1">
      <c r="A55" s="127"/>
      <c r="B55" s="128"/>
      <c r="C55" s="84"/>
      <c r="D55" s="94"/>
      <c r="E55" s="94"/>
      <c r="F55" s="95"/>
      <c r="G55" s="129"/>
      <c r="H55" s="130"/>
      <c r="I55" s="131"/>
      <c r="J55" s="132"/>
      <c r="K55" s="58"/>
      <c r="L55" s="92"/>
      <c r="M55" s="93"/>
    </row>
    <row r="56" spans="1:13" hidden="1">
      <c r="A56" s="127"/>
      <c r="B56" s="128"/>
      <c r="C56" s="84"/>
      <c r="D56" s="94"/>
      <c r="E56" s="94"/>
      <c r="F56" s="95"/>
      <c r="G56" s="129"/>
      <c r="H56" s="130"/>
      <c r="I56" s="131"/>
      <c r="J56" s="132"/>
      <c r="K56" s="58"/>
      <c r="L56" s="92"/>
      <c r="M56" s="93"/>
    </row>
    <row r="57" spans="1:13" hidden="1">
      <c r="A57" s="127"/>
      <c r="B57" s="128"/>
      <c r="C57" s="84"/>
      <c r="D57" s="94"/>
      <c r="E57" s="94"/>
      <c r="F57" s="95"/>
      <c r="G57" s="129"/>
      <c r="H57" s="130"/>
      <c r="I57" s="131"/>
      <c r="J57" s="132"/>
      <c r="K57" s="58"/>
      <c r="L57" s="92"/>
      <c r="M57" s="93"/>
    </row>
    <row r="58" spans="1:13" hidden="1">
      <c r="A58" s="127"/>
      <c r="B58" s="128"/>
      <c r="C58" s="84"/>
      <c r="D58" s="94"/>
      <c r="E58" s="94"/>
      <c r="F58" s="95"/>
      <c r="G58" s="129"/>
      <c r="H58" s="130"/>
      <c r="I58" s="131"/>
      <c r="J58" s="132"/>
      <c r="K58" s="58"/>
      <c r="L58" s="92"/>
      <c r="M58" s="93"/>
    </row>
    <row r="59" spans="1:13" hidden="1">
      <c r="A59" s="127"/>
      <c r="B59" s="128"/>
      <c r="C59" s="84"/>
      <c r="D59" s="94"/>
      <c r="E59" s="94"/>
      <c r="F59" s="95"/>
      <c r="G59" s="129"/>
      <c r="H59" s="130"/>
      <c r="I59" s="131"/>
      <c r="J59" s="132"/>
      <c r="K59" s="58"/>
      <c r="L59" s="92"/>
      <c r="M59" s="93"/>
    </row>
    <row r="60" spans="1:13" hidden="1">
      <c r="A60" s="127"/>
      <c r="B60" s="128"/>
      <c r="C60" s="84"/>
      <c r="D60" s="94"/>
      <c r="E60" s="94"/>
      <c r="F60" s="95"/>
      <c r="G60" s="129"/>
      <c r="H60" s="130"/>
      <c r="I60" s="131"/>
      <c r="J60" s="132"/>
      <c r="K60" s="58"/>
      <c r="L60" s="92"/>
      <c r="M60" s="93"/>
    </row>
    <row r="61" spans="1:13" hidden="1">
      <c r="A61" s="127"/>
      <c r="B61" s="128"/>
      <c r="C61" s="84"/>
      <c r="D61" s="94"/>
      <c r="E61" s="94"/>
      <c r="F61" s="95"/>
      <c r="G61" s="129"/>
      <c r="H61" s="130"/>
      <c r="I61" s="131"/>
      <c r="J61" s="132"/>
      <c r="K61" s="58"/>
      <c r="L61" s="92"/>
      <c r="M61" s="93"/>
    </row>
    <row r="62" spans="1:13" hidden="1">
      <c r="A62" s="127"/>
      <c r="B62" s="128"/>
      <c r="C62" s="84"/>
      <c r="D62" s="94"/>
      <c r="E62" s="94"/>
      <c r="F62" s="95"/>
      <c r="G62" s="129"/>
      <c r="H62" s="130"/>
      <c r="I62" s="131"/>
      <c r="J62" s="132"/>
      <c r="K62" s="58"/>
      <c r="L62" s="92"/>
      <c r="M62" s="93"/>
    </row>
    <row r="63" spans="1:13" hidden="1">
      <c r="A63" s="127"/>
      <c r="B63" s="128"/>
      <c r="C63" s="84"/>
      <c r="D63" s="94"/>
      <c r="E63" s="94"/>
      <c r="F63" s="95"/>
      <c r="G63" s="129"/>
      <c r="H63" s="130"/>
      <c r="I63" s="131"/>
      <c r="J63" s="132"/>
      <c r="K63" s="58"/>
      <c r="L63" s="92"/>
      <c r="M63" s="93"/>
    </row>
    <row r="64" spans="1:13" hidden="1">
      <c r="A64" s="127"/>
      <c r="B64" s="128"/>
      <c r="C64" s="84"/>
      <c r="D64" s="94"/>
      <c r="E64" s="94"/>
      <c r="F64" s="95"/>
      <c r="G64" s="129"/>
      <c r="H64" s="130"/>
      <c r="I64" s="131"/>
      <c r="J64" s="132"/>
      <c r="K64" s="58"/>
      <c r="L64" s="92"/>
      <c r="M64" s="93"/>
    </row>
    <row r="65" spans="1:13" hidden="1">
      <c r="A65" s="127"/>
      <c r="B65" s="128"/>
      <c r="C65" s="84"/>
      <c r="D65" s="94"/>
      <c r="E65" s="94"/>
      <c r="F65" s="95"/>
      <c r="G65" s="129"/>
      <c r="H65" s="130"/>
      <c r="I65" s="131"/>
      <c r="J65" s="132"/>
      <c r="K65" s="58"/>
      <c r="L65" s="92"/>
      <c r="M65" s="93"/>
    </row>
    <row r="66" spans="1:13" hidden="1">
      <c r="A66" s="127"/>
      <c r="B66" s="128"/>
      <c r="C66" s="84"/>
      <c r="D66" s="94"/>
      <c r="E66" s="94"/>
      <c r="F66" s="95"/>
      <c r="G66" s="129"/>
      <c r="H66" s="130"/>
      <c r="I66" s="131"/>
      <c r="J66" s="132"/>
      <c r="K66" s="58"/>
      <c r="L66" s="92"/>
      <c r="M66" s="93"/>
    </row>
    <row r="67" spans="1:13" hidden="1">
      <c r="A67" s="127"/>
      <c r="B67" s="128"/>
      <c r="C67" s="84"/>
      <c r="D67" s="94"/>
      <c r="E67" s="94"/>
      <c r="F67" s="95"/>
      <c r="G67" s="129"/>
      <c r="H67" s="130"/>
      <c r="I67" s="131"/>
      <c r="J67" s="132"/>
      <c r="K67" s="58"/>
      <c r="L67" s="92"/>
      <c r="M67" s="93"/>
    </row>
    <row r="68" spans="1:13" hidden="1">
      <c r="A68" s="127"/>
      <c r="B68" s="128"/>
      <c r="C68" s="84"/>
      <c r="D68" s="94"/>
      <c r="E68" s="94"/>
      <c r="F68" s="95"/>
      <c r="G68" s="129"/>
      <c r="H68" s="130"/>
      <c r="I68" s="131"/>
      <c r="J68" s="132"/>
      <c r="K68" s="58"/>
      <c r="L68" s="92"/>
      <c r="M68" s="93"/>
    </row>
    <row r="69" spans="1:13" hidden="1">
      <c r="A69" s="127"/>
      <c r="B69" s="128"/>
      <c r="C69" s="84"/>
      <c r="D69" s="94"/>
      <c r="E69" s="94"/>
      <c r="F69" s="95"/>
      <c r="G69" s="129"/>
      <c r="H69" s="130"/>
      <c r="I69" s="131"/>
      <c r="J69" s="132"/>
      <c r="K69" s="58"/>
      <c r="L69" s="92"/>
      <c r="M69" s="93"/>
    </row>
    <row r="70" spans="1:13" hidden="1">
      <c r="A70" s="127"/>
      <c r="B70" s="128"/>
      <c r="C70" s="84"/>
      <c r="D70" s="94"/>
      <c r="E70" s="94"/>
      <c r="F70" s="95"/>
      <c r="G70" s="129"/>
      <c r="H70" s="130"/>
      <c r="I70" s="131"/>
      <c r="J70" s="132"/>
      <c r="K70" s="58"/>
      <c r="L70" s="92"/>
      <c r="M70" s="93"/>
    </row>
    <row r="71" spans="1:13" hidden="1">
      <c r="A71" s="127"/>
      <c r="B71" s="128"/>
      <c r="C71" s="84"/>
      <c r="D71" s="94"/>
      <c r="E71" s="94"/>
      <c r="F71" s="95"/>
      <c r="G71" s="129"/>
      <c r="H71" s="130"/>
      <c r="I71" s="131"/>
      <c r="J71" s="132"/>
      <c r="K71" s="58"/>
      <c r="L71" s="92"/>
      <c r="M71" s="93"/>
    </row>
    <row r="72" spans="1:13" hidden="1">
      <c r="A72" s="127"/>
      <c r="B72" s="128"/>
      <c r="C72" s="84"/>
      <c r="D72" s="94"/>
      <c r="E72" s="94"/>
      <c r="F72" s="95"/>
      <c r="G72" s="129"/>
      <c r="H72" s="130"/>
      <c r="I72" s="131"/>
      <c r="J72" s="132"/>
      <c r="K72" s="58"/>
      <c r="L72" s="92"/>
      <c r="M72" s="93"/>
    </row>
    <row r="73" spans="1:13" hidden="1">
      <c r="A73" s="127"/>
      <c r="B73" s="128"/>
      <c r="C73" s="84"/>
      <c r="D73" s="94"/>
      <c r="E73" s="94"/>
      <c r="F73" s="95"/>
      <c r="G73" s="129"/>
      <c r="H73" s="130"/>
      <c r="I73" s="131"/>
      <c r="J73" s="132"/>
      <c r="K73" s="58"/>
      <c r="L73" s="92"/>
      <c r="M73" s="93"/>
    </row>
    <row r="74" spans="1:13" hidden="1">
      <c r="A74" s="127"/>
      <c r="B74" s="128"/>
      <c r="C74" s="84"/>
      <c r="D74" s="94"/>
      <c r="E74" s="94"/>
      <c r="F74" s="95"/>
      <c r="G74" s="129"/>
      <c r="H74" s="130"/>
      <c r="I74" s="131"/>
      <c r="J74" s="132"/>
      <c r="K74" s="58"/>
      <c r="L74" s="92"/>
      <c r="M74" s="93"/>
    </row>
    <row r="75" spans="1:13" hidden="1">
      <c r="A75" s="127"/>
      <c r="B75" s="128"/>
      <c r="C75" s="84"/>
      <c r="D75" s="94"/>
      <c r="E75" s="94"/>
      <c r="F75" s="95"/>
      <c r="G75" s="129"/>
      <c r="H75" s="130"/>
      <c r="I75" s="131"/>
      <c r="J75" s="132"/>
      <c r="K75" s="58"/>
      <c r="L75" s="92"/>
      <c r="M75" s="93"/>
    </row>
    <row r="76" spans="1:13" hidden="1">
      <c r="A76" s="127"/>
      <c r="B76" s="128"/>
      <c r="C76" s="84"/>
      <c r="D76" s="94"/>
      <c r="E76" s="94"/>
      <c r="F76" s="95"/>
      <c r="G76" s="129"/>
      <c r="H76" s="130"/>
      <c r="I76" s="131"/>
      <c r="J76" s="132"/>
      <c r="K76" s="58"/>
      <c r="L76" s="92"/>
      <c r="M76" s="93"/>
    </row>
    <row r="77" spans="1:13" hidden="1">
      <c r="A77" s="127"/>
      <c r="B77" s="128"/>
      <c r="C77" s="84"/>
      <c r="D77" s="94"/>
      <c r="E77" s="94"/>
      <c r="F77" s="95"/>
      <c r="G77" s="129"/>
      <c r="H77" s="130"/>
      <c r="I77" s="131"/>
      <c r="J77" s="132"/>
      <c r="K77" s="58"/>
      <c r="L77" s="92"/>
      <c r="M77" s="93"/>
    </row>
    <row r="78" spans="1:13" hidden="1">
      <c r="A78" s="127"/>
      <c r="B78" s="128"/>
      <c r="C78" s="84"/>
      <c r="D78" s="94"/>
      <c r="E78" s="94"/>
      <c r="F78" s="95"/>
      <c r="G78" s="129"/>
      <c r="H78" s="130"/>
      <c r="I78" s="131"/>
      <c r="J78" s="132"/>
      <c r="K78" s="58"/>
      <c r="L78" s="92"/>
      <c r="M78" s="93"/>
    </row>
    <row r="79" spans="1:13" hidden="1">
      <c r="A79" s="127"/>
      <c r="B79" s="128"/>
      <c r="C79" s="84"/>
      <c r="D79" s="94"/>
      <c r="E79" s="94"/>
      <c r="F79" s="95"/>
      <c r="G79" s="129"/>
      <c r="H79" s="130"/>
      <c r="I79" s="131"/>
      <c r="J79" s="132"/>
      <c r="K79" s="58"/>
      <c r="L79" s="92"/>
      <c r="M79" s="93"/>
    </row>
    <row r="80" spans="1:13" hidden="1">
      <c r="A80" s="127"/>
      <c r="B80" s="128"/>
      <c r="C80" s="84"/>
      <c r="D80" s="94"/>
      <c r="E80" s="94"/>
      <c r="F80" s="95"/>
      <c r="G80" s="129"/>
      <c r="H80" s="130"/>
      <c r="I80" s="131"/>
      <c r="J80" s="132"/>
      <c r="K80" s="58"/>
      <c r="L80" s="92"/>
      <c r="M80" s="93"/>
    </row>
    <row r="81" spans="1:13" hidden="1">
      <c r="A81" s="127"/>
      <c r="B81" s="128"/>
      <c r="C81" s="84"/>
      <c r="D81" s="94"/>
      <c r="E81" s="94"/>
      <c r="F81" s="95"/>
      <c r="G81" s="129"/>
      <c r="H81" s="130"/>
      <c r="I81" s="131"/>
      <c r="J81" s="132"/>
      <c r="K81" s="58"/>
      <c r="L81" s="92"/>
      <c r="M81" s="93"/>
    </row>
    <row r="82" spans="1:13" hidden="1">
      <c r="A82" s="127"/>
      <c r="B82" s="128"/>
      <c r="C82" s="84"/>
      <c r="D82" s="94"/>
      <c r="E82" s="94"/>
      <c r="F82" s="95"/>
      <c r="G82" s="129"/>
      <c r="H82" s="130"/>
      <c r="I82" s="131"/>
      <c r="J82" s="132"/>
      <c r="K82" s="58"/>
      <c r="L82" s="92"/>
      <c r="M82" s="93"/>
    </row>
    <row r="83" spans="1:13" hidden="1">
      <c r="A83" s="127"/>
      <c r="B83" s="128"/>
      <c r="C83" s="84"/>
      <c r="D83" s="94"/>
      <c r="E83" s="94"/>
      <c r="F83" s="95"/>
      <c r="G83" s="129"/>
      <c r="H83" s="130"/>
      <c r="I83" s="131"/>
      <c r="J83" s="132"/>
      <c r="K83" s="58"/>
      <c r="L83" s="92"/>
      <c r="M83" s="93"/>
    </row>
    <row r="84" spans="1:13" hidden="1">
      <c r="A84" s="127"/>
      <c r="B84" s="128"/>
      <c r="C84" s="84"/>
      <c r="D84" s="94"/>
      <c r="E84" s="94"/>
      <c r="F84" s="95"/>
      <c r="G84" s="129"/>
      <c r="H84" s="130"/>
      <c r="I84" s="131"/>
      <c r="J84" s="132"/>
      <c r="K84" s="58"/>
      <c r="L84" s="92"/>
      <c r="M84" s="93"/>
    </row>
    <row r="85" spans="1:13" hidden="1">
      <c r="A85" s="127"/>
      <c r="B85" s="128"/>
      <c r="C85" s="84"/>
      <c r="D85" s="94"/>
      <c r="E85" s="94"/>
      <c r="F85" s="95"/>
      <c r="G85" s="129"/>
      <c r="H85" s="130"/>
      <c r="I85" s="131"/>
      <c r="J85" s="132"/>
      <c r="K85" s="58"/>
      <c r="L85" s="92"/>
      <c r="M85" s="93"/>
    </row>
    <row r="86" spans="1:13" hidden="1">
      <c r="A86" s="127"/>
      <c r="B86" s="128"/>
      <c r="C86" s="84"/>
      <c r="D86" s="94"/>
      <c r="E86" s="94"/>
      <c r="F86" s="95"/>
      <c r="G86" s="129"/>
      <c r="H86" s="130"/>
      <c r="I86" s="131"/>
      <c r="J86" s="132"/>
      <c r="K86" s="58"/>
      <c r="L86" s="92"/>
      <c r="M86" s="93"/>
    </row>
    <row r="87" spans="1:13" hidden="1">
      <c r="A87" s="127"/>
      <c r="B87" s="128"/>
      <c r="C87" s="84"/>
      <c r="D87" s="94"/>
      <c r="E87" s="94"/>
      <c r="F87" s="95"/>
      <c r="G87" s="129"/>
      <c r="H87" s="130"/>
      <c r="I87" s="131"/>
      <c r="J87" s="132"/>
      <c r="K87" s="58"/>
      <c r="L87" s="92"/>
      <c r="M87" s="93"/>
    </row>
    <row r="88" spans="1:13" hidden="1">
      <c r="A88" s="127"/>
      <c r="B88" s="128"/>
      <c r="C88" s="84"/>
      <c r="D88" s="94"/>
      <c r="E88" s="94"/>
      <c r="F88" s="95"/>
      <c r="G88" s="129"/>
      <c r="H88" s="130"/>
      <c r="I88" s="131"/>
      <c r="J88" s="132"/>
      <c r="K88" s="58"/>
      <c r="L88" s="92"/>
      <c r="M88" s="93"/>
    </row>
    <row r="89" spans="1:13" hidden="1">
      <c r="A89" s="127"/>
      <c r="B89" s="128"/>
      <c r="C89" s="84"/>
      <c r="D89" s="94"/>
      <c r="E89" s="94"/>
      <c r="F89" s="95"/>
      <c r="G89" s="129"/>
      <c r="H89" s="130"/>
      <c r="I89" s="131"/>
      <c r="J89" s="132"/>
      <c r="K89" s="58"/>
      <c r="L89" s="92"/>
      <c r="M89" s="93"/>
    </row>
    <row r="90" spans="1:13" hidden="1">
      <c r="A90" s="127"/>
      <c r="B90" s="128"/>
      <c r="C90" s="84"/>
      <c r="D90" s="94"/>
      <c r="E90" s="94"/>
      <c r="F90" s="95"/>
      <c r="G90" s="129"/>
      <c r="H90" s="130"/>
      <c r="I90" s="131"/>
      <c r="J90" s="132"/>
      <c r="K90" s="58"/>
      <c r="L90" s="92"/>
      <c r="M90" s="93"/>
    </row>
    <row r="91" spans="1:13" hidden="1">
      <c r="A91" s="127"/>
      <c r="B91" s="128"/>
      <c r="C91" s="84"/>
      <c r="D91" s="94"/>
      <c r="E91" s="94"/>
      <c r="F91" s="95"/>
      <c r="G91" s="129"/>
      <c r="H91" s="130"/>
      <c r="I91" s="131"/>
      <c r="J91" s="132"/>
      <c r="K91" s="58"/>
      <c r="L91" s="92"/>
      <c r="M91" s="93"/>
    </row>
    <row r="92" spans="1:13" hidden="1">
      <c r="A92" s="127"/>
      <c r="B92" s="128"/>
      <c r="C92" s="84"/>
      <c r="D92" s="94"/>
      <c r="E92" s="94"/>
      <c r="F92" s="95"/>
      <c r="G92" s="129"/>
      <c r="H92" s="130"/>
      <c r="I92" s="131"/>
      <c r="J92" s="132"/>
      <c r="K92" s="58"/>
      <c r="L92" s="92"/>
      <c r="M92" s="93"/>
    </row>
    <row r="93" spans="1:13" hidden="1">
      <c r="A93" s="127"/>
      <c r="B93" s="128"/>
      <c r="C93" s="84"/>
      <c r="D93" s="94"/>
      <c r="E93" s="94"/>
      <c r="F93" s="95"/>
      <c r="G93" s="129"/>
      <c r="H93" s="130"/>
      <c r="I93" s="131"/>
      <c r="J93" s="132"/>
      <c r="K93" s="58"/>
      <c r="L93" s="92"/>
      <c r="M93" s="93"/>
    </row>
    <row r="94" spans="1:13" hidden="1">
      <c r="A94" s="127"/>
      <c r="B94" s="128"/>
      <c r="C94" s="84"/>
      <c r="D94" s="94"/>
      <c r="E94" s="94"/>
      <c r="F94" s="95"/>
      <c r="G94" s="129"/>
      <c r="H94" s="130"/>
      <c r="I94" s="131"/>
      <c r="J94" s="132"/>
      <c r="K94" s="58"/>
      <c r="L94" s="92"/>
      <c r="M94" s="93"/>
    </row>
    <row r="95" spans="1:13" hidden="1">
      <c r="A95" s="127"/>
      <c r="B95" s="128"/>
      <c r="C95" s="84"/>
      <c r="D95" s="94"/>
      <c r="E95" s="94"/>
      <c r="F95" s="95"/>
      <c r="G95" s="129"/>
      <c r="H95" s="130"/>
      <c r="I95" s="131"/>
      <c r="J95" s="132"/>
      <c r="K95" s="58"/>
      <c r="L95" s="92"/>
      <c r="M95" s="93"/>
    </row>
    <row r="96" spans="1:13" hidden="1">
      <c r="A96" s="127"/>
      <c r="B96" s="128"/>
      <c r="C96" s="84"/>
      <c r="D96" s="94"/>
      <c r="E96" s="94"/>
      <c r="F96" s="95"/>
      <c r="G96" s="129"/>
      <c r="H96" s="130"/>
      <c r="I96" s="131"/>
      <c r="J96" s="132"/>
      <c r="K96" s="58"/>
      <c r="L96" s="92"/>
      <c r="M96" s="93"/>
    </row>
    <row r="97" spans="1:13" hidden="1">
      <c r="A97" s="127"/>
      <c r="B97" s="128"/>
      <c r="C97" s="84"/>
      <c r="D97" s="94"/>
      <c r="E97" s="94"/>
      <c r="F97" s="95"/>
      <c r="G97" s="129"/>
      <c r="H97" s="130"/>
      <c r="I97" s="131"/>
      <c r="J97" s="132"/>
      <c r="K97" s="58"/>
      <c r="L97" s="92"/>
      <c r="M97" s="93"/>
    </row>
    <row r="98" spans="1:13" hidden="1">
      <c r="A98" s="127"/>
      <c r="B98" s="128"/>
      <c r="C98" s="84"/>
      <c r="D98" s="94"/>
      <c r="E98" s="94"/>
      <c r="F98" s="95"/>
      <c r="G98" s="129"/>
      <c r="H98" s="130"/>
      <c r="I98" s="131"/>
      <c r="J98" s="132"/>
      <c r="K98" s="58"/>
      <c r="L98" s="92"/>
      <c r="M98" s="93"/>
    </row>
    <row r="99" spans="1:13" hidden="1">
      <c r="A99" s="127"/>
      <c r="B99" s="128"/>
      <c r="C99" s="84"/>
      <c r="D99" s="94"/>
      <c r="E99" s="94"/>
      <c r="F99" s="95"/>
      <c r="G99" s="129"/>
      <c r="H99" s="130"/>
      <c r="I99" s="131"/>
      <c r="J99" s="132"/>
      <c r="K99" s="58"/>
      <c r="L99" s="92"/>
      <c r="M99" s="93"/>
    </row>
    <row r="100" spans="1:13" hidden="1">
      <c r="A100" s="127"/>
      <c r="B100" s="128"/>
      <c r="C100" s="84"/>
      <c r="D100" s="94"/>
      <c r="E100" s="94"/>
      <c r="F100" s="95"/>
      <c r="G100" s="129"/>
      <c r="H100" s="130"/>
      <c r="I100" s="131"/>
      <c r="J100" s="132"/>
      <c r="K100" s="58"/>
      <c r="L100" s="92"/>
      <c r="M100" s="93"/>
    </row>
    <row r="101" spans="1:13" hidden="1">
      <c r="A101" s="127"/>
      <c r="B101" s="128"/>
      <c r="C101" s="84"/>
      <c r="D101" s="94"/>
      <c r="E101" s="94"/>
      <c r="F101" s="95"/>
      <c r="G101" s="129"/>
      <c r="H101" s="130"/>
      <c r="I101" s="131"/>
      <c r="J101" s="132"/>
      <c r="K101" s="58"/>
      <c r="L101" s="92"/>
      <c r="M101" s="93"/>
    </row>
    <row r="102" spans="1:13" hidden="1">
      <c r="A102" s="127"/>
      <c r="B102" s="128"/>
      <c r="C102" s="84"/>
      <c r="D102" s="94"/>
      <c r="E102" s="94"/>
      <c r="F102" s="95"/>
      <c r="G102" s="129"/>
      <c r="H102" s="130"/>
      <c r="I102" s="131"/>
      <c r="J102" s="132"/>
      <c r="K102" s="58"/>
      <c r="L102" s="92"/>
      <c r="M102" s="93"/>
    </row>
    <row r="103" spans="1:13" hidden="1">
      <c r="A103" s="127"/>
      <c r="B103" s="128"/>
      <c r="C103" s="84"/>
      <c r="D103" s="94"/>
      <c r="E103" s="94"/>
      <c r="F103" s="95"/>
      <c r="G103" s="129"/>
      <c r="H103" s="130"/>
      <c r="I103" s="131"/>
      <c r="J103" s="132"/>
      <c r="K103" s="58"/>
      <c r="L103" s="92"/>
      <c r="M103" s="93"/>
    </row>
    <row r="104" spans="1:13" hidden="1">
      <c r="A104" s="127"/>
      <c r="B104" s="128"/>
      <c r="C104" s="84"/>
      <c r="D104" s="94"/>
      <c r="E104" s="94"/>
      <c r="F104" s="95"/>
      <c r="G104" s="129"/>
      <c r="H104" s="130"/>
      <c r="I104" s="131"/>
      <c r="J104" s="132"/>
      <c r="K104" s="58"/>
      <c r="L104" s="92"/>
      <c r="M104" s="93"/>
    </row>
    <row r="105" spans="1:13" hidden="1">
      <c r="A105" s="127"/>
      <c r="B105" s="128"/>
      <c r="C105" s="84"/>
      <c r="D105" s="94"/>
      <c r="E105" s="94"/>
      <c r="F105" s="95"/>
      <c r="G105" s="129"/>
      <c r="H105" s="130"/>
      <c r="I105" s="131"/>
      <c r="J105" s="132"/>
      <c r="K105" s="58"/>
      <c r="L105" s="92"/>
      <c r="M105" s="93"/>
    </row>
    <row r="106" spans="1:13" hidden="1">
      <c r="A106" s="127"/>
      <c r="B106" s="128"/>
      <c r="C106" s="84"/>
      <c r="D106" s="94"/>
      <c r="E106" s="94"/>
      <c r="F106" s="95"/>
      <c r="G106" s="129"/>
      <c r="H106" s="130"/>
      <c r="I106" s="131"/>
      <c r="J106" s="132"/>
      <c r="K106" s="58"/>
      <c r="L106" s="92"/>
      <c r="M106" s="93"/>
    </row>
    <row r="107" spans="1:13" hidden="1">
      <c r="A107" s="127"/>
      <c r="B107" s="128"/>
      <c r="C107" s="84"/>
      <c r="D107" s="94"/>
      <c r="E107" s="94"/>
      <c r="F107" s="95"/>
      <c r="G107" s="129"/>
      <c r="H107" s="130"/>
      <c r="I107" s="131"/>
      <c r="J107" s="132"/>
      <c r="K107" s="58"/>
      <c r="L107" s="92"/>
      <c r="M107" s="93"/>
    </row>
    <row r="108" spans="1:13" hidden="1">
      <c r="A108" s="127"/>
      <c r="B108" s="128"/>
      <c r="C108" s="84"/>
      <c r="D108" s="94"/>
      <c r="E108" s="94"/>
      <c r="F108" s="95"/>
      <c r="G108" s="129"/>
      <c r="H108" s="130"/>
      <c r="I108" s="131"/>
      <c r="J108" s="132"/>
      <c r="K108" s="58"/>
      <c r="L108" s="92"/>
      <c r="M108" s="93"/>
    </row>
    <row r="109" spans="1:13" hidden="1">
      <c r="A109" s="127"/>
      <c r="B109" s="128"/>
      <c r="C109" s="84"/>
      <c r="D109" s="94"/>
      <c r="E109" s="94"/>
      <c r="F109" s="95"/>
      <c r="G109" s="129"/>
      <c r="H109" s="130"/>
      <c r="I109" s="131"/>
      <c r="J109" s="132"/>
      <c r="K109" s="58"/>
      <c r="L109" s="92"/>
      <c r="M109" s="93"/>
    </row>
    <row r="110" spans="1:13" hidden="1">
      <c r="A110" s="127"/>
      <c r="B110" s="128"/>
      <c r="C110" s="84"/>
      <c r="D110" s="94"/>
      <c r="E110" s="94"/>
      <c r="F110" s="95"/>
      <c r="G110" s="129"/>
      <c r="H110" s="130"/>
      <c r="I110" s="131"/>
      <c r="J110" s="132"/>
      <c r="K110" s="58"/>
      <c r="L110" s="92"/>
      <c r="M110" s="93"/>
    </row>
    <row r="111" spans="1:13" hidden="1">
      <c r="A111" s="127"/>
      <c r="B111" s="128"/>
      <c r="C111" s="84"/>
      <c r="D111" s="94"/>
      <c r="E111" s="94"/>
      <c r="F111" s="95"/>
      <c r="G111" s="129"/>
      <c r="H111" s="130"/>
      <c r="I111" s="131"/>
      <c r="J111" s="132"/>
      <c r="K111" s="58"/>
      <c r="L111" s="92"/>
      <c r="M111" s="93"/>
    </row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</sheetData>
  <sheetProtection sheet="1" objects="1" scenarios="1"/>
  <mergeCells count="297">
    <mergeCell ref="A14:B14"/>
    <mergeCell ref="G14:H14"/>
    <mergeCell ref="I14:J14"/>
    <mergeCell ref="A17:B17"/>
    <mergeCell ref="G17:H17"/>
    <mergeCell ref="I17:J17"/>
    <mergeCell ref="A16:B16"/>
    <mergeCell ref="G16:H16"/>
    <mergeCell ref="I16:J16"/>
    <mergeCell ref="G15:H15"/>
    <mergeCell ref="I15:J15"/>
    <mergeCell ref="A15:B15"/>
    <mergeCell ref="A20:B20"/>
    <mergeCell ref="G20:H20"/>
    <mergeCell ref="I20:J20"/>
    <mergeCell ref="A19:B19"/>
    <mergeCell ref="G19:H19"/>
    <mergeCell ref="I19:J19"/>
    <mergeCell ref="A18:B18"/>
    <mergeCell ref="G18:H18"/>
    <mergeCell ref="I18:J18"/>
    <mergeCell ref="A23:B23"/>
    <mergeCell ref="G23:H23"/>
    <mergeCell ref="I23:J23"/>
    <mergeCell ref="A22:B22"/>
    <mergeCell ref="G22:H22"/>
    <mergeCell ref="I22:J22"/>
    <mergeCell ref="A21:B21"/>
    <mergeCell ref="G21:H21"/>
    <mergeCell ref="I21:J21"/>
    <mergeCell ref="A26:B26"/>
    <mergeCell ref="G26:H26"/>
    <mergeCell ref="I26:J26"/>
    <mergeCell ref="A25:B25"/>
    <mergeCell ref="G25:H25"/>
    <mergeCell ref="I25:J25"/>
    <mergeCell ref="A24:B24"/>
    <mergeCell ref="G24:H24"/>
    <mergeCell ref="I24:J24"/>
    <mergeCell ref="A29:B29"/>
    <mergeCell ref="G29:H29"/>
    <mergeCell ref="I29:J29"/>
    <mergeCell ref="A28:B28"/>
    <mergeCell ref="G28:H28"/>
    <mergeCell ref="I28:J28"/>
    <mergeCell ref="A27:B27"/>
    <mergeCell ref="G27:H27"/>
    <mergeCell ref="I27:J27"/>
    <mergeCell ref="A32:B32"/>
    <mergeCell ref="G32:H32"/>
    <mergeCell ref="I32:J32"/>
    <mergeCell ref="A31:B31"/>
    <mergeCell ref="G31:H31"/>
    <mergeCell ref="I31:J31"/>
    <mergeCell ref="A30:B30"/>
    <mergeCell ref="G30:H30"/>
    <mergeCell ref="I30:J30"/>
    <mergeCell ref="A35:B35"/>
    <mergeCell ref="G35:H35"/>
    <mergeCell ref="I35:J35"/>
    <mergeCell ref="A34:B34"/>
    <mergeCell ref="G34:H34"/>
    <mergeCell ref="I34:J34"/>
    <mergeCell ref="A33:B33"/>
    <mergeCell ref="G33:H33"/>
    <mergeCell ref="I33:J33"/>
    <mergeCell ref="A38:B38"/>
    <mergeCell ref="G38:H38"/>
    <mergeCell ref="I38:J38"/>
    <mergeCell ref="A37:B37"/>
    <mergeCell ref="G37:H37"/>
    <mergeCell ref="I37:J37"/>
    <mergeCell ref="A36:B36"/>
    <mergeCell ref="G36:H36"/>
    <mergeCell ref="I36:J36"/>
    <mergeCell ref="A41:B41"/>
    <mergeCell ref="G41:H41"/>
    <mergeCell ref="I41:J41"/>
    <mergeCell ref="A40:B40"/>
    <mergeCell ref="G40:H40"/>
    <mergeCell ref="I40:J40"/>
    <mergeCell ref="A39:B39"/>
    <mergeCell ref="G39:H39"/>
    <mergeCell ref="I39:J39"/>
    <mergeCell ref="A44:B44"/>
    <mergeCell ref="G44:H44"/>
    <mergeCell ref="I44:J44"/>
    <mergeCell ref="A43:B43"/>
    <mergeCell ref="G43:H43"/>
    <mergeCell ref="I43:J43"/>
    <mergeCell ref="A42:B42"/>
    <mergeCell ref="G42:H42"/>
    <mergeCell ref="I42:J42"/>
    <mergeCell ref="A47:B47"/>
    <mergeCell ref="G47:H47"/>
    <mergeCell ref="I47:J47"/>
    <mergeCell ref="A46:B46"/>
    <mergeCell ref="G46:H46"/>
    <mergeCell ref="I46:J46"/>
    <mergeCell ref="A45:B45"/>
    <mergeCell ref="G45:H45"/>
    <mergeCell ref="I45:J45"/>
    <mergeCell ref="A50:B50"/>
    <mergeCell ref="G50:H50"/>
    <mergeCell ref="I50:J50"/>
    <mergeCell ref="A49:B49"/>
    <mergeCell ref="G49:H49"/>
    <mergeCell ref="I49:J49"/>
    <mergeCell ref="A48:B48"/>
    <mergeCell ref="G48:H48"/>
    <mergeCell ref="I48:J48"/>
    <mergeCell ref="A53:B53"/>
    <mergeCell ref="G53:H53"/>
    <mergeCell ref="I53:J53"/>
    <mergeCell ref="A52:B52"/>
    <mergeCell ref="G52:H52"/>
    <mergeCell ref="I52:J52"/>
    <mergeCell ref="A51:B51"/>
    <mergeCell ref="G51:H51"/>
    <mergeCell ref="I51:J51"/>
    <mergeCell ref="A56:B56"/>
    <mergeCell ref="G56:H56"/>
    <mergeCell ref="I56:J56"/>
    <mergeCell ref="A55:B55"/>
    <mergeCell ref="G55:H55"/>
    <mergeCell ref="I55:J55"/>
    <mergeCell ref="A54:B54"/>
    <mergeCell ref="G54:H54"/>
    <mergeCell ref="I54:J54"/>
    <mergeCell ref="A59:B59"/>
    <mergeCell ref="G59:H59"/>
    <mergeCell ref="I59:J59"/>
    <mergeCell ref="A58:B58"/>
    <mergeCell ref="G58:H58"/>
    <mergeCell ref="I58:J58"/>
    <mergeCell ref="A57:B57"/>
    <mergeCell ref="G57:H57"/>
    <mergeCell ref="I57:J57"/>
    <mergeCell ref="A62:B62"/>
    <mergeCell ref="G62:H62"/>
    <mergeCell ref="I62:J62"/>
    <mergeCell ref="A61:B61"/>
    <mergeCell ref="G61:H61"/>
    <mergeCell ref="I61:J61"/>
    <mergeCell ref="A60:B60"/>
    <mergeCell ref="G60:H60"/>
    <mergeCell ref="I60:J60"/>
    <mergeCell ref="A65:B65"/>
    <mergeCell ref="G65:H65"/>
    <mergeCell ref="I65:J65"/>
    <mergeCell ref="A64:B64"/>
    <mergeCell ref="G64:H64"/>
    <mergeCell ref="I64:J64"/>
    <mergeCell ref="A63:B63"/>
    <mergeCell ref="G63:H63"/>
    <mergeCell ref="I63:J63"/>
    <mergeCell ref="A68:B68"/>
    <mergeCell ref="G68:H68"/>
    <mergeCell ref="I68:J68"/>
    <mergeCell ref="A67:B67"/>
    <mergeCell ref="G67:H67"/>
    <mergeCell ref="I67:J67"/>
    <mergeCell ref="A66:B66"/>
    <mergeCell ref="G66:H66"/>
    <mergeCell ref="I66:J66"/>
    <mergeCell ref="A71:B71"/>
    <mergeCell ref="G71:H71"/>
    <mergeCell ref="I71:J71"/>
    <mergeCell ref="A70:B70"/>
    <mergeCell ref="G70:H70"/>
    <mergeCell ref="I70:J70"/>
    <mergeCell ref="A69:B69"/>
    <mergeCell ref="G69:H69"/>
    <mergeCell ref="I69:J69"/>
    <mergeCell ref="A74:B74"/>
    <mergeCell ref="G74:H74"/>
    <mergeCell ref="I74:J74"/>
    <mergeCell ref="A73:B73"/>
    <mergeCell ref="G73:H73"/>
    <mergeCell ref="I73:J73"/>
    <mergeCell ref="A72:B72"/>
    <mergeCell ref="G72:H72"/>
    <mergeCell ref="I72:J72"/>
    <mergeCell ref="A77:B77"/>
    <mergeCell ref="G77:H77"/>
    <mergeCell ref="I77:J77"/>
    <mergeCell ref="A76:B76"/>
    <mergeCell ref="G76:H76"/>
    <mergeCell ref="I76:J76"/>
    <mergeCell ref="A75:B75"/>
    <mergeCell ref="G75:H75"/>
    <mergeCell ref="I75:J75"/>
    <mergeCell ref="A80:B80"/>
    <mergeCell ref="G80:H80"/>
    <mergeCell ref="I80:J80"/>
    <mergeCell ref="A79:B79"/>
    <mergeCell ref="G79:H79"/>
    <mergeCell ref="I79:J79"/>
    <mergeCell ref="A78:B78"/>
    <mergeCell ref="G78:H78"/>
    <mergeCell ref="I78:J78"/>
    <mergeCell ref="A83:B83"/>
    <mergeCell ref="G83:H83"/>
    <mergeCell ref="I83:J83"/>
    <mergeCell ref="A82:B82"/>
    <mergeCell ref="G82:H82"/>
    <mergeCell ref="I82:J82"/>
    <mergeCell ref="A81:B81"/>
    <mergeCell ref="G81:H81"/>
    <mergeCell ref="I81:J81"/>
    <mergeCell ref="A86:B86"/>
    <mergeCell ref="G86:H86"/>
    <mergeCell ref="I86:J86"/>
    <mergeCell ref="A85:B85"/>
    <mergeCell ref="G85:H85"/>
    <mergeCell ref="I85:J85"/>
    <mergeCell ref="A84:B84"/>
    <mergeCell ref="G84:H84"/>
    <mergeCell ref="I84:J84"/>
    <mergeCell ref="A89:B89"/>
    <mergeCell ref="G89:H89"/>
    <mergeCell ref="I89:J89"/>
    <mergeCell ref="A88:B88"/>
    <mergeCell ref="G88:H88"/>
    <mergeCell ref="I88:J88"/>
    <mergeCell ref="A87:B87"/>
    <mergeCell ref="G87:H87"/>
    <mergeCell ref="I87:J87"/>
    <mergeCell ref="A92:B92"/>
    <mergeCell ref="G92:H92"/>
    <mergeCell ref="I92:J92"/>
    <mergeCell ref="A91:B91"/>
    <mergeCell ref="G91:H91"/>
    <mergeCell ref="I91:J91"/>
    <mergeCell ref="A90:B90"/>
    <mergeCell ref="G90:H90"/>
    <mergeCell ref="I90:J90"/>
    <mergeCell ref="A95:B95"/>
    <mergeCell ref="G95:H95"/>
    <mergeCell ref="I95:J95"/>
    <mergeCell ref="A94:B94"/>
    <mergeCell ref="G94:H94"/>
    <mergeCell ref="I94:J94"/>
    <mergeCell ref="A93:B93"/>
    <mergeCell ref="G93:H93"/>
    <mergeCell ref="I93:J93"/>
    <mergeCell ref="A98:B98"/>
    <mergeCell ref="G98:H98"/>
    <mergeCell ref="I98:J98"/>
    <mergeCell ref="A97:B97"/>
    <mergeCell ref="G97:H97"/>
    <mergeCell ref="I97:J97"/>
    <mergeCell ref="A96:B96"/>
    <mergeCell ref="G96:H96"/>
    <mergeCell ref="I96:J96"/>
    <mergeCell ref="A101:B101"/>
    <mergeCell ref="G101:H101"/>
    <mergeCell ref="I101:J101"/>
    <mergeCell ref="A100:B100"/>
    <mergeCell ref="G100:H100"/>
    <mergeCell ref="I100:J100"/>
    <mergeCell ref="A99:B99"/>
    <mergeCell ref="G99:H99"/>
    <mergeCell ref="I99:J99"/>
    <mergeCell ref="A104:B104"/>
    <mergeCell ref="G104:H104"/>
    <mergeCell ref="I104:J104"/>
    <mergeCell ref="A103:B103"/>
    <mergeCell ref="G103:H103"/>
    <mergeCell ref="I103:J103"/>
    <mergeCell ref="A102:B102"/>
    <mergeCell ref="G102:H102"/>
    <mergeCell ref="I102:J102"/>
    <mergeCell ref="B11:D11"/>
    <mergeCell ref="A1:M2"/>
    <mergeCell ref="A13:M13"/>
    <mergeCell ref="A111:B111"/>
    <mergeCell ref="G111:H111"/>
    <mergeCell ref="I111:J111"/>
    <mergeCell ref="A110:B110"/>
    <mergeCell ref="G110:H110"/>
    <mergeCell ref="I110:J110"/>
    <mergeCell ref="A109:B109"/>
    <mergeCell ref="G109:H109"/>
    <mergeCell ref="I109:J109"/>
    <mergeCell ref="A108:B108"/>
    <mergeCell ref="G108:H108"/>
    <mergeCell ref="I108:J108"/>
    <mergeCell ref="A107:B107"/>
    <mergeCell ref="G107:H107"/>
    <mergeCell ref="I107:J107"/>
    <mergeCell ref="A106:B106"/>
    <mergeCell ref="G106:H106"/>
    <mergeCell ref="I106:J106"/>
    <mergeCell ref="A105:B105"/>
    <mergeCell ref="G105:H105"/>
    <mergeCell ref="I105:J105"/>
  </mergeCells>
  <dataValidations xWindow="1198" yWindow="248" count="15">
    <dataValidation allowBlank="1" showInputMessage="1" showErrorMessage="1" promptTitle="Date of injury" prompt="Enter date of injury" sqref="D14:D111" xr:uid="{00000000-0002-0000-0300-000000000000}"/>
    <dataValidation allowBlank="1" showInputMessage="1" showErrorMessage="1" promptTitle="Weekly wage at injury" prompt="Enter the worker's weekly wage at the time of injury." sqref="E15:E111" xr:uid="{00000000-0002-0000-0300-000001000000}"/>
    <dataValidation allowBlank="1" showInputMessage="1" showErrorMessage="1" promptTitle="Total weeks paid this quarter" prompt="Enter the total weeks of TTD paid this quarter." sqref="I15:J111" xr:uid="{00000000-0002-0000-0300-000002000000}"/>
    <dataValidation allowBlank="1" showInputMessage="1" showErrorMessage="1" promptTitle="Paid thru date" prompt="Enter TTD paid thru date." sqref="L15:L111" xr:uid="{00000000-0002-0000-0300-000003000000}"/>
    <dataValidation allowBlank="1" showInputMessage="1" showErrorMessage="1" promptTitle="Scheduled days off" prompt="Enter the worker's scheduled days off at the time of injury" sqref="F14:F111" xr:uid="{00000000-0002-0000-0300-000004000000}"/>
    <dataValidation allowBlank="1" showInputMessage="1" showErrorMessage="1" promptTitle="Statutory weekly payment" prompt="Enter the statutory weekly payment." sqref="G15:H111" xr:uid="{00000000-0002-0000-0300-000005000000}"/>
    <dataValidation allowBlank="1" showInputMessage="1" showErrorMessage="1" promptTitle="Insurer claim number" prompt="Enter workers' compensation claim number" sqref="C14:C111" xr:uid="{00000000-0002-0000-0300-000006000000}"/>
    <dataValidation allowBlank="1" showInputMessage="1" showErrorMessage="1" promptTitle="Injured worker name" prompt="Enter worker's name" sqref="A14:B111" xr:uid="{00000000-0002-0000-0300-000007000000}"/>
    <dataValidation allowBlank="1" showInputMessage="1" showErrorMessage="1" promptTitle="Weekly wage at injury" prompt="Enter the worker's weekly wage at the time of injury" sqref="E14" xr:uid="{00000000-0002-0000-0300-000008000000}"/>
    <dataValidation allowBlank="1" showInputMessage="1" showErrorMessage="1" promptTitle="Statutory weekly payment" prompt="Enter the statutory weekly payment" sqref="G14:H14" xr:uid="{00000000-0002-0000-0300-000009000000}"/>
    <dataValidation allowBlank="1" showInputMessage="1" showErrorMessage="1" promptTitle="Total weeks paid this quarter" prompt="Enter the total weeks of TTD paid this quarter" sqref="I14:J14" xr:uid="{00000000-0002-0000-0300-00000A000000}"/>
    <dataValidation allowBlank="1" showInputMessage="1" showErrorMessage="1" promptTitle="Paid from date" prompt="Enter TTD paid from date" sqref="K14" xr:uid="{00000000-0002-0000-0300-00000B000000}"/>
    <dataValidation allowBlank="1" showInputMessage="1" showErrorMessage="1" promptTitle="Paid thru date" prompt="Enter TTD paid thru date" sqref="L14" xr:uid="{00000000-0002-0000-0300-00000C000000}"/>
    <dataValidation allowBlank="1" showInputMessage="1" showErrorMessage="1" promptTitle="Paid from date" prompt="Enter TTD paid from date." sqref="K15:K111" xr:uid="{00000000-0002-0000-0300-00000D000000}"/>
    <dataValidation allowBlank="1" showInputMessage="1" showErrorMessage="1" promptTitle="Retroactive benefits paid" prompt="Enter amount of retroactive benefits paid" sqref="M14:M111" xr:uid="{00000000-0002-0000-0300-00000E000000}"/>
  </dataValidations>
  <pageMargins left="0.4" right="0.4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P140"/>
  <sheetViews>
    <sheetView workbookViewId="0">
      <selection activeCell="A3" sqref="A3"/>
    </sheetView>
  </sheetViews>
  <sheetFormatPr defaultRowHeight="12.75"/>
  <cols>
    <col min="2" max="2" width="2.85546875" customWidth="1"/>
    <col min="11" max="11" width="7.85546875" customWidth="1"/>
    <col min="12" max="12" width="8.5703125" customWidth="1"/>
    <col min="15" max="15" width="11" customWidth="1"/>
  </cols>
  <sheetData>
    <row r="5" spans="1:16" ht="18">
      <c r="A5" s="60" t="s">
        <v>73</v>
      </c>
      <c r="L5" s="60" t="s">
        <v>89</v>
      </c>
    </row>
    <row r="6" spans="1:16">
      <c r="A6" s="61" t="s">
        <v>10</v>
      </c>
      <c r="B6" s="136" t="s">
        <v>74</v>
      </c>
      <c r="C6" s="101"/>
      <c r="D6" s="101"/>
      <c r="L6" s="61" t="s">
        <v>10</v>
      </c>
      <c r="M6" s="64" t="s">
        <v>74</v>
      </c>
      <c r="N6" s="63"/>
    </row>
    <row r="7" spans="1:16">
      <c r="A7" s="61" t="s">
        <v>11</v>
      </c>
      <c r="B7" s="136" t="s">
        <v>75</v>
      </c>
      <c r="C7" s="101"/>
      <c r="D7" s="101"/>
      <c r="L7" s="61" t="s">
        <v>11</v>
      </c>
      <c r="M7" s="64" t="s">
        <v>75</v>
      </c>
      <c r="N7" s="63"/>
    </row>
    <row r="8" spans="1:16">
      <c r="A8" s="61" t="s">
        <v>12</v>
      </c>
      <c r="B8" s="136" t="s">
        <v>76</v>
      </c>
      <c r="C8" s="101"/>
      <c r="D8" s="101"/>
      <c r="E8" s="101"/>
      <c r="L8" s="61" t="s">
        <v>12</v>
      </c>
      <c r="M8" s="64" t="s">
        <v>77</v>
      </c>
      <c r="N8" s="63"/>
    </row>
    <row r="9" spans="1:16">
      <c r="A9" s="61" t="s">
        <v>13</v>
      </c>
      <c r="B9" s="136" t="s">
        <v>77</v>
      </c>
      <c r="C9" s="101"/>
      <c r="L9" s="61" t="s">
        <v>13</v>
      </c>
      <c r="M9" s="64" t="s">
        <v>83</v>
      </c>
      <c r="N9" s="63"/>
      <c r="O9" s="63"/>
      <c r="P9" s="63"/>
    </row>
    <row r="10" spans="1:16">
      <c r="A10" s="61" t="s">
        <v>14</v>
      </c>
      <c r="B10" s="64" t="s">
        <v>95</v>
      </c>
      <c r="C10" s="63"/>
      <c r="D10" s="63"/>
      <c r="E10" s="63"/>
      <c r="F10" s="63"/>
      <c r="G10" s="63"/>
      <c r="H10" s="63"/>
      <c r="I10" s="63"/>
      <c r="J10" s="63"/>
      <c r="L10" s="61" t="s">
        <v>14</v>
      </c>
      <c r="M10" s="64" t="s">
        <v>90</v>
      </c>
      <c r="N10" s="63"/>
      <c r="O10" s="63"/>
      <c r="P10" s="63"/>
    </row>
    <row r="11" spans="1:16">
      <c r="A11" s="62"/>
      <c r="C11" s="136" t="s">
        <v>86</v>
      </c>
      <c r="D11" s="101"/>
      <c r="L11" s="61" t="s">
        <v>15</v>
      </c>
      <c r="M11" s="64" t="s">
        <v>91</v>
      </c>
      <c r="N11" s="63"/>
      <c r="O11" s="63"/>
      <c r="P11" s="63"/>
    </row>
    <row r="12" spans="1:16">
      <c r="A12" s="62"/>
      <c r="C12" s="136" t="s">
        <v>87</v>
      </c>
      <c r="D12" s="101"/>
      <c r="L12" s="61" t="s">
        <v>18</v>
      </c>
      <c r="M12" s="64" t="s">
        <v>92</v>
      </c>
      <c r="N12" s="63"/>
      <c r="O12" s="63"/>
      <c r="P12" s="63"/>
    </row>
    <row r="13" spans="1:16">
      <c r="A13" s="62"/>
      <c r="C13" s="137" t="s">
        <v>100</v>
      </c>
      <c r="D13" s="138"/>
      <c r="L13" s="61" t="s">
        <v>19</v>
      </c>
      <c r="M13" s="64" t="s">
        <v>93</v>
      </c>
      <c r="N13" s="63"/>
      <c r="O13" s="63"/>
      <c r="P13" s="63"/>
    </row>
    <row r="14" spans="1:16">
      <c r="A14" s="61" t="s">
        <v>15</v>
      </c>
      <c r="B14" s="136" t="s">
        <v>78</v>
      </c>
      <c r="C14" s="101"/>
      <c r="D14" s="101"/>
      <c r="L14" s="61" t="s">
        <v>34</v>
      </c>
      <c r="M14" s="64" t="s">
        <v>94</v>
      </c>
      <c r="N14" s="63"/>
      <c r="O14" s="63"/>
      <c r="P14" s="63"/>
    </row>
    <row r="15" spans="1:16">
      <c r="A15" s="61" t="s">
        <v>18</v>
      </c>
      <c r="B15" s="136" t="s">
        <v>96</v>
      </c>
      <c r="C15" s="101"/>
      <c r="D15" s="101"/>
      <c r="L15" s="61" t="s">
        <v>35</v>
      </c>
      <c r="M15" s="64" t="s">
        <v>81</v>
      </c>
      <c r="N15" s="63"/>
      <c r="O15" s="63"/>
      <c r="P15" s="63"/>
    </row>
    <row r="16" spans="1:16">
      <c r="A16" s="61" t="s">
        <v>19</v>
      </c>
      <c r="B16" s="137" t="s">
        <v>98</v>
      </c>
      <c r="C16" s="138"/>
      <c r="D16" s="138"/>
    </row>
    <row r="17" spans="1:11">
      <c r="A17" s="61" t="s">
        <v>34</v>
      </c>
      <c r="B17" s="136" t="s">
        <v>79</v>
      </c>
      <c r="C17" s="101"/>
      <c r="D17" s="101"/>
      <c r="E17" s="101"/>
    </row>
    <row r="18" spans="1:11">
      <c r="A18" s="61" t="s">
        <v>35</v>
      </c>
      <c r="B18" s="136" t="s">
        <v>80</v>
      </c>
      <c r="C18" s="101"/>
      <c r="D18" s="101"/>
      <c r="E18" s="101"/>
    </row>
    <row r="19" spans="1:11">
      <c r="A19" s="61" t="s">
        <v>36</v>
      </c>
      <c r="B19" s="136" t="s">
        <v>81</v>
      </c>
      <c r="C19" s="101"/>
      <c r="D19" s="101"/>
      <c r="E19" s="101"/>
    </row>
    <row r="21" spans="1:11" ht="18">
      <c r="A21" s="60" t="s">
        <v>82</v>
      </c>
    </row>
    <row r="22" spans="1:11">
      <c r="A22" s="61" t="s">
        <v>10</v>
      </c>
      <c r="B22" s="136" t="s">
        <v>74</v>
      </c>
      <c r="C22" s="101"/>
      <c r="D22" s="101"/>
    </row>
    <row r="23" spans="1:11">
      <c r="A23" s="61" t="s">
        <v>11</v>
      </c>
      <c r="B23" s="136" t="s">
        <v>75</v>
      </c>
      <c r="C23" s="101"/>
      <c r="D23" s="101"/>
    </row>
    <row r="24" spans="1:11">
      <c r="A24" s="61" t="s">
        <v>12</v>
      </c>
      <c r="B24" s="136" t="s">
        <v>76</v>
      </c>
      <c r="C24" s="101"/>
      <c r="D24" s="101"/>
      <c r="E24" s="101"/>
    </row>
    <row r="25" spans="1:11">
      <c r="A25" s="61" t="s">
        <v>13</v>
      </c>
      <c r="B25" s="136" t="s">
        <v>77</v>
      </c>
      <c r="C25" s="101"/>
    </row>
    <row r="26" spans="1:11">
      <c r="A26" s="61" t="s">
        <v>14</v>
      </c>
      <c r="B26" s="136" t="s">
        <v>83</v>
      </c>
      <c r="C26" s="101"/>
      <c r="D26" s="101"/>
      <c r="E26" s="101"/>
    </row>
    <row r="27" spans="1:11">
      <c r="A27" s="61" t="s">
        <v>15</v>
      </c>
      <c r="B27" s="136" t="s">
        <v>97</v>
      </c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>
      <c r="A28" s="62"/>
      <c r="C28" s="136" t="s">
        <v>85</v>
      </c>
      <c r="D28" s="101"/>
    </row>
    <row r="29" spans="1:11">
      <c r="A29" s="62"/>
      <c r="C29" s="136" t="s">
        <v>84</v>
      </c>
      <c r="D29" s="101"/>
    </row>
    <row r="30" spans="1:11">
      <c r="A30" s="61" t="s">
        <v>18</v>
      </c>
      <c r="B30" s="136" t="s">
        <v>78</v>
      </c>
      <c r="C30" s="101"/>
      <c r="D30" s="101"/>
    </row>
    <row r="31" spans="1:11">
      <c r="A31" s="61" t="s">
        <v>19</v>
      </c>
      <c r="B31" s="136" t="s">
        <v>96</v>
      </c>
      <c r="C31" s="101"/>
      <c r="D31" s="101"/>
    </row>
    <row r="32" spans="1:11">
      <c r="A32" s="61" t="s">
        <v>34</v>
      </c>
      <c r="B32" s="137" t="s">
        <v>98</v>
      </c>
      <c r="C32" s="138"/>
      <c r="D32" s="138"/>
    </row>
    <row r="33" spans="1:6">
      <c r="A33" s="61" t="s">
        <v>35</v>
      </c>
      <c r="B33" s="136" t="s">
        <v>79</v>
      </c>
      <c r="C33" s="101"/>
      <c r="D33" s="101"/>
      <c r="E33" s="101"/>
    </row>
    <row r="34" spans="1:6">
      <c r="A34" s="61" t="s">
        <v>36</v>
      </c>
      <c r="B34" s="136" t="s">
        <v>88</v>
      </c>
      <c r="C34" s="101"/>
      <c r="D34" s="101"/>
      <c r="E34" s="101"/>
      <c r="F34" s="101"/>
    </row>
    <row r="35" spans="1:6">
      <c r="A35" s="61" t="s">
        <v>63</v>
      </c>
      <c r="B35" s="136" t="s">
        <v>80</v>
      </c>
      <c r="C35" s="101"/>
      <c r="D35" s="101"/>
      <c r="E35" s="101"/>
    </row>
    <row r="36" spans="1:6">
      <c r="A36" s="61" t="s">
        <v>72</v>
      </c>
      <c r="B36" s="136" t="s">
        <v>81</v>
      </c>
      <c r="C36" s="101"/>
      <c r="D36" s="101"/>
      <c r="E36" s="101"/>
    </row>
    <row r="38" spans="1:6" hidden="1"/>
    <row r="39" spans="1:6" hidden="1"/>
    <row r="40" spans="1:6" hidden="1"/>
    <row r="41" spans="1:6" hidden="1"/>
    <row r="42" spans="1:6" hidden="1"/>
    <row r="43" spans="1:6" hidden="1"/>
    <row r="44" spans="1:6" hidden="1"/>
    <row r="45" spans="1:6" hidden="1"/>
    <row r="46" spans="1:6" hidden="1"/>
    <row r="47" spans="1:6" hidden="1"/>
    <row r="48" spans="1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</sheetData>
  <sheetProtection sheet="1" objects="1" scenarios="1"/>
  <mergeCells count="28">
    <mergeCell ref="B36:E36"/>
    <mergeCell ref="B30:D30"/>
    <mergeCell ref="B31:D31"/>
    <mergeCell ref="B33:E33"/>
    <mergeCell ref="B34:F34"/>
    <mergeCell ref="B35:E35"/>
    <mergeCell ref="B32:D32"/>
    <mergeCell ref="B24:E24"/>
    <mergeCell ref="B25:C25"/>
    <mergeCell ref="B26:E26"/>
    <mergeCell ref="C28:D28"/>
    <mergeCell ref="C29:D29"/>
    <mergeCell ref="B27:K27"/>
    <mergeCell ref="B9:C9"/>
    <mergeCell ref="B6:D6"/>
    <mergeCell ref="B7:D7"/>
    <mergeCell ref="B8:E8"/>
    <mergeCell ref="B23:D23"/>
    <mergeCell ref="C11:D11"/>
    <mergeCell ref="C12:D12"/>
    <mergeCell ref="C13:D13"/>
    <mergeCell ref="B14:D14"/>
    <mergeCell ref="B15:D15"/>
    <mergeCell ref="B17:E17"/>
    <mergeCell ref="B18:E18"/>
    <mergeCell ref="B19:E19"/>
    <mergeCell ref="B22:D22"/>
    <mergeCell ref="B16:D16"/>
  </mergeCells>
  <pageMargins left="0.4" right="0.4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CDBulletinExtra" ma:contentTypeID="0x0101006D514B5FB0AF0A4C96DF21D4EF626C6B0016D9102445AB584EB908C2D5C4F354A3" ma:contentTypeVersion="13" ma:contentTypeDescription="WCD Bulletin Extra info" ma:contentTypeScope="" ma:versionID="88272692be5533348360cabe1a977cea">
  <xsd:schema xmlns:xsd="http://www.w3.org/2001/XMLSchema" xmlns:xs="http://www.w3.org/2001/XMLSchema" xmlns:p="http://schemas.microsoft.com/office/2006/metadata/properties" xmlns:ns2="55499968-6880-4d8c-adb5-ca0fe4a50954" targetNamespace="http://schemas.microsoft.com/office/2006/metadata/properties" ma:root="true" ma:fieldsID="6598b1ab8a0ae791e98c0ff98fc46668" ns2:_="">
    <xsd:import namespace="55499968-6880-4d8c-adb5-ca0fe4a50954"/>
    <xsd:element name="properties">
      <xsd:complexType>
        <xsd:sequence>
          <xsd:element name="documentManagement">
            <xsd:complexType>
              <xsd:all>
                <xsd:element ref="ns2:WCDAuthor" minOccurs="0"/>
                <xsd:element ref="ns2:WCDGoesWithBulletin" minOccurs="0"/>
                <xsd:element ref="ns2:WCDSpanish" minOccurs="0"/>
                <xsd:element ref="ns2:WCDAudience" minOccurs="0"/>
                <xsd:element ref="ns2:WCDStartsOn" minOccurs="0"/>
                <xsd:element ref="ns2:WCD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9968-6880-4d8c-adb5-ca0fe4a50954" elementFormDefault="qualified">
    <xsd:import namespace="http://schemas.microsoft.com/office/2006/documentManagement/types"/>
    <xsd:import namespace="http://schemas.microsoft.com/office/infopath/2007/PartnerControls"/>
    <xsd:element name="WCDAuthor" ma:index="2" nillable="true" ma:displayName="Author" ma:internalName="WCDAuthor" ma:readOnly="false">
      <xsd:simpleType>
        <xsd:restriction base="dms:Text"/>
      </xsd:simpleType>
    </xsd:element>
    <xsd:element name="WCDGoesWithBulletin" ma:index="3" nillable="true" ma:displayName="GoesWithBulletin" ma:internalName="WCDGoesWithBulletin" ma:readOnly="false">
      <xsd:simpleType>
        <xsd:restriction base="dms:Text"/>
      </xsd:simpleType>
    </xsd:element>
    <xsd:element name="WCDSpanish" ma:index="4" nillable="true" ma:displayName="Spanish" ma:internalName="WCDSpanish" ma:readOnly="false">
      <xsd:simpleType>
        <xsd:restriction base="dms:Boolean"/>
      </xsd:simpleType>
    </xsd:element>
    <xsd:element name="WCDAudience" ma:index="5" nillable="true" ma:displayName="Audience" ma:list="{3c5f6ab5-37ba-4152-9000-621a17d843cf}" ma:internalName="WCDAudience" ma:readOnly="false" ma:showField="Title" ma:web="55499968-6880-4d8c-adb5-ca0fe4a50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CDStartsOn" ma:index="6" nillable="true" ma:displayName="StartsOn" ma:format="DateTime" ma:internalName="WCDStartsOn" ma:readOnly="false">
      <xsd:simpleType>
        <xsd:restriction base="dms:DateTime"/>
      </xsd:simpleType>
    </xsd:element>
    <xsd:element name="WCDLanguage" ma:index="13" nillable="true" ma:displayName="WCDLanguage" ma:list="{c602f402-2136-497a-89ed-1df66274e2c6}" ma:internalName="WCDLanguage" ma:readOnly="false" ma:showField="Title" ma:web="55499968-6880-4d8c-adb5-ca0fe4a50954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DAudience xmlns="55499968-6880-4d8c-adb5-ca0fe4a50954"/>
    <WCDSpanish xmlns="55499968-6880-4d8c-adb5-ca0fe4a50954">false</WCDSpanish>
    <WCDStartsOn xmlns="55499968-6880-4d8c-adb5-ca0fe4a50954" xsi:nil="true"/>
    <WCDGoesWithBulletin xmlns="55499968-6880-4d8c-adb5-ca0fe4a50954">102</WCDGoesWithBulletin>
    <WCDLanguage xmlns="55499968-6880-4d8c-adb5-ca0fe4a50954" xsi:nil="true"/>
    <WCDAuthor xmlns="55499968-6880-4d8c-adb5-ca0fe4a50954" xsi:nil="true"/>
  </documentManagement>
</p:properties>
</file>

<file path=customXml/itemProps1.xml><?xml version="1.0" encoding="utf-8"?>
<ds:datastoreItem xmlns:ds="http://schemas.openxmlformats.org/officeDocument/2006/customXml" ds:itemID="{96E3FD86-9602-4EAA-B244-38CF3C5BB5D2}"/>
</file>

<file path=customXml/itemProps2.xml><?xml version="1.0" encoding="utf-8"?>
<ds:datastoreItem xmlns:ds="http://schemas.openxmlformats.org/officeDocument/2006/customXml" ds:itemID="{97845F03-1F8D-4FE7-B50F-A3EDCA210533}"/>
</file>

<file path=customXml/itemProps3.xml><?xml version="1.0" encoding="utf-8"?>
<ds:datastoreItem xmlns:ds="http://schemas.openxmlformats.org/officeDocument/2006/customXml" ds:itemID="{14E2E8CF-B130-400D-AD5F-507339AD2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FATAL</vt:lpstr>
      <vt:lpstr>PTD</vt:lpstr>
      <vt:lpstr>TTD</vt:lpstr>
      <vt:lpstr>KEY</vt:lpstr>
    </vt:vector>
  </TitlesOfParts>
  <Company>DCBS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of completed Form 3285</dc:title>
  <dc:creator>Shelly L Cochran</dc:creator>
  <cp:lastModifiedBy>Cochran Shelly L</cp:lastModifiedBy>
  <cp:lastPrinted>2022-11-07T17:18:51Z</cp:lastPrinted>
  <dcterms:created xsi:type="dcterms:W3CDTF">2006-08-29T14:39:48Z</dcterms:created>
  <dcterms:modified xsi:type="dcterms:W3CDTF">2022-11-07T17:19:00Z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0x0101006D514B5FB0AF0A4C96DF21D4EF626C6B0016D9102445AB584EB908C2D5C4F354A3</vt:lpwstr>
  </property>
</Properties>
</file>